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480360" yWindow="482190" windowWidth="14940" windowHeight="9150"/>
  </bookViews>
  <sheets>
    <sheet name="Umzugsgutliste" sheetId="5" r:id="rId1"/>
    <sheet name="Büros" sheetId="6" r:id="rId2"/>
  </sheets>
  <definedNames>
    <definedName name="_xlnm.Print_Area" localSheetId="1">Büros!$A$1:$U$119</definedName>
    <definedName name="_xlnm.Print_Area" localSheetId="0">Umzugsgutliste!$A$1:$N$119</definedName>
    <definedName name="_xlnm.Print_Titles" localSheetId="1">Büros!$5:$5</definedName>
    <definedName name="_xlnm.Print_Titles" localSheetId="0">Umzugsgutliste!$5:$5</definedName>
  </definedNames>
  <calcPr calcId="145621"/>
</workbook>
</file>

<file path=xl/calcChain.xml><?xml version="1.0" encoding="utf-8"?>
<calcChain xmlns="http://schemas.openxmlformats.org/spreadsheetml/2006/main">
  <c r="R119" i="6" l="1"/>
  <c r="Q119" i="6"/>
  <c r="P119" i="6"/>
  <c r="O119" i="6"/>
  <c r="N119" i="6"/>
  <c r="M119" i="6"/>
  <c r="AI118" i="6"/>
  <c r="AH118" i="6"/>
  <c r="AG118" i="6"/>
  <c r="AF118" i="6"/>
  <c r="AE118" i="6"/>
  <c r="AD118" i="6"/>
  <c r="AC118" i="6"/>
  <c r="AB118" i="6"/>
  <c r="AA118" i="6"/>
  <c r="Z118" i="6"/>
  <c r="U118" i="6"/>
  <c r="T118" i="6"/>
  <c r="AI117" i="6"/>
  <c r="AH117" i="6"/>
  <c r="AG117" i="6"/>
  <c r="AF117" i="6"/>
  <c r="AE117" i="6"/>
  <c r="AD117" i="6"/>
  <c r="AC117" i="6"/>
  <c r="AB117" i="6"/>
  <c r="AA117" i="6"/>
  <c r="Z117" i="6"/>
  <c r="U117" i="6"/>
  <c r="T117" i="6"/>
  <c r="AI116" i="6"/>
  <c r="AH116" i="6"/>
  <c r="AG116" i="6"/>
  <c r="AF116" i="6"/>
  <c r="AE116" i="6"/>
  <c r="AD116" i="6"/>
  <c r="AC116" i="6"/>
  <c r="AB116" i="6"/>
  <c r="AA116" i="6"/>
  <c r="Z116" i="6"/>
  <c r="U116" i="6"/>
  <c r="T116" i="6"/>
  <c r="AI115" i="6"/>
  <c r="AH115" i="6"/>
  <c r="AG115" i="6"/>
  <c r="AF115" i="6"/>
  <c r="AE115" i="6"/>
  <c r="AD115" i="6"/>
  <c r="AC115" i="6"/>
  <c r="AB115" i="6"/>
  <c r="AA115" i="6"/>
  <c r="Z115" i="6"/>
  <c r="U115" i="6"/>
  <c r="T115" i="6"/>
  <c r="AI114" i="6"/>
  <c r="AH114" i="6"/>
  <c r="AG114" i="6"/>
  <c r="AF114" i="6"/>
  <c r="AE114" i="6"/>
  <c r="AD114" i="6"/>
  <c r="AC114" i="6"/>
  <c r="AB114" i="6"/>
  <c r="AA114" i="6"/>
  <c r="Z114" i="6"/>
  <c r="U114" i="6"/>
  <c r="T114" i="6"/>
  <c r="AI113" i="6"/>
  <c r="AH113" i="6"/>
  <c r="AG113" i="6"/>
  <c r="AF113" i="6"/>
  <c r="AE113" i="6"/>
  <c r="AD113" i="6"/>
  <c r="AC113" i="6"/>
  <c r="AB113" i="6"/>
  <c r="AA113" i="6"/>
  <c r="Z113" i="6"/>
  <c r="U113" i="6"/>
  <c r="T113" i="6"/>
  <c r="AI112" i="6"/>
  <c r="AH112" i="6"/>
  <c r="AG112" i="6"/>
  <c r="AF112" i="6"/>
  <c r="AE112" i="6"/>
  <c r="AD112" i="6"/>
  <c r="AC112" i="6"/>
  <c r="AB112" i="6"/>
  <c r="AA112" i="6"/>
  <c r="Z112" i="6"/>
  <c r="U112" i="6"/>
  <c r="T112" i="6"/>
  <c r="V112" i="6" s="1"/>
  <c r="X112" i="6" s="1"/>
  <c r="AI111" i="6"/>
  <c r="AH111" i="6"/>
  <c r="AG111" i="6"/>
  <c r="AF111" i="6"/>
  <c r="AE111" i="6"/>
  <c r="AD111" i="6"/>
  <c r="AC111" i="6"/>
  <c r="AB111" i="6"/>
  <c r="AA111" i="6"/>
  <c r="Z111" i="6"/>
  <c r="U111" i="6"/>
  <c r="T111" i="6"/>
  <c r="AI110" i="6"/>
  <c r="AH110" i="6"/>
  <c r="AG110" i="6"/>
  <c r="AF110" i="6"/>
  <c r="AE110" i="6"/>
  <c r="AD110" i="6"/>
  <c r="AC110" i="6"/>
  <c r="AB110" i="6"/>
  <c r="AA110" i="6"/>
  <c r="Z110" i="6"/>
  <c r="X110" i="6"/>
  <c r="V110" i="6"/>
  <c r="U110" i="6"/>
  <c r="T110" i="6"/>
  <c r="AI109" i="6"/>
  <c r="AH109" i="6"/>
  <c r="AG109" i="6"/>
  <c r="AF109" i="6"/>
  <c r="AE109" i="6"/>
  <c r="AD109" i="6"/>
  <c r="AC109" i="6"/>
  <c r="AB109" i="6"/>
  <c r="AA109" i="6"/>
  <c r="Z109" i="6"/>
  <c r="X109" i="6"/>
  <c r="T109" i="6"/>
  <c r="U109" i="6" s="1"/>
  <c r="AI108" i="6"/>
  <c r="AH108" i="6"/>
  <c r="AG108" i="6"/>
  <c r="AF108" i="6"/>
  <c r="AE108" i="6"/>
  <c r="AD108" i="6"/>
  <c r="AC108" i="6"/>
  <c r="AB108" i="6"/>
  <c r="AA108" i="6"/>
  <c r="Z108" i="6"/>
  <c r="X108" i="6"/>
  <c r="U108" i="6"/>
  <c r="T108" i="6"/>
  <c r="AI107" i="6"/>
  <c r="AH107" i="6"/>
  <c r="AG107" i="6"/>
  <c r="AF107" i="6"/>
  <c r="AE107" i="6"/>
  <c r="AD107" i="6"/>
  <c r="AC107" i="6"/>
  <c r="AB107" i="6"/>
  <c r="AA107" i="6"/>
  <c r="Z107" i="6"/>
  <c r="X107" i="6"/>
  <c r="T107" i="6"/>
  <c r="U107" i="6" s="1"/>
  <c r="AI106" i="6"/>
  <c r="AH106" i="6"/>
  <c r="AG106" i="6"/>
  <c r="AF106" i="6"/>
  <c r="AE106" i="6"/>
  <c r="AD106" i="6"/>
  <c r="AC106" i="6"/>
  <c r="AB106" i="6"/>
  <c r="AA106" i="6"/>
  <c r="Z106" i="6"/>
  <c r="X106" i="6"/>
  <c r="U106" i="6"/>
  <c r="T106" i="6"/>
  <c r="AI105" i="6"/>
  <c r="AH105" i="6"/>
  <c r="AG105" i="6"/>
  <c r="AF105" i="6"/>
  <c r="AE105" i="6"/>
  <c r="AD105" i="6"/>
  <c r="AC105" i="6"/>
  <c r="AB105" i="6"/>
  <c r="AA105" i="6"/>
  <c r="Z105" i="6"/>
  <c r="X105" i="6"/>
  <c r="T105" i="6"/>
  <c r="U105" i="6" s="1"/>
  <c r="AI104" i="6"/>
  <c r="AH104" i="6"/>
  <c r="AG104" i="6"/>
  <c r="AF104" i="6"/>
  <c r="AE104" i="6"/>
  <c r="AD104" i="6"/>
  <c r="AC104" i="6"/>
  <c r="AB104" i="6"/>
  <c r="AA104" i="6"/>
  <c r="Z104" i="6"/>
  <c r="X104" i="6"/>
  <c r="U104" i="6"/>
  <c r="T104" i="6"/>
  <c r="AI103" i="6"/>
  <c r="AH103" i="6"/>
  <c r="AG103" i="6"/>
  <c r="AF103" i="6"/>
  <c r="AE103" i="6"/>
  <c r="AD103" i="6"/>
  <c r="AC103" i="6"/>
  <c r="AB103" i="6"/>
  <c r="AA103" i="6"/>
  <c r="Z103" i="6"/>
  <c r="X103" i="6"/>
  <c r="T103" i="6"/>
  <c r="U103" i="6" s="1"/>
  <c r="AI102" i="6"/>
  <c r="AH102" i="6"/>
  <c r="AG102" i="6"/>
  <c r="AF102" i="6"/>
  <c r="AE102" i="6"/>
  <c r="AD102" i="6"/>
  <c r="AC102" i="6"/>
  <c r="AB102" i="6"/>
  <c r="AA102" i="6"/>
  <c r="Z102" i="6"/>
  <c r="X102" i="6"/>
  <c r="U102" i="6"/>
  <c r="T102" i="6"/>
  <c r="AI101" i="6"/>
  <c r="AH101" i="6"/>
  <c r="AG101" i="6"/>
  <c r="AF101" i="6"/>
  <c r="AE101" i="6"/>
  <c r="AD101" i="6"/>
  <c r="AC101" i="6"/>
  <c r="AB101" i="6"/>
  <c r="AA101" i="6"/>
  <c r="Z101" i="6"/>
  <c r="X101" i="6"/>
  <c r="T101" i="6"/>
  <c r="U101" i="6" s="1"/>
  <c r="AI100" i="6"/>
  <c r="AH100" i="6"/>
  <c r="AG100" i="6"/>
  <c r="AF100" i="6"/>
  <c r="AE100" i="6"/>
  <c r="AD100" i="6"/>
  <c r="AC100" i="6"/>
  <c r="AB100" i="6"/>
  <c r="AA100" i="6"/>
  <c r="Z100" i="6"/>
  <c r="X100" i="6"/>
  <c r="U100" i="6"/>
  <c r="T100" i="6"/>
  <c r="AI99" i="6"/>
  <c r="AH99" i="6"/>
  <c r="AG99" i="6"/>
  <c r="AF99" i="6"/>
  <c r="AE99" i="6"/>
  <c r="AD99" i="6"/>
  <c r="AC99" i="6"/>
  <c r="AB99" i="6"/>
  <c r="AA99" i="6"/>
  <c r="Z99" i="6"/>
  <c r="X99" i="6"/>
  <c r="T99" i="6"/>
  <c r="U99" i="6" s="1"/>
  <c r="AI98" i="6"/>
  <c r="AH98" i="6"/>
  <c r="AG98" i="6"/>
  <c r="AF98" i="6"/>
  <c r="AE98" i="6"/>
  <c r="AD98" i="6"/>
  <c r="AC98" i="6"/>
  <c r="AB98" i="6"/>
  <c r="AA98" i="6"/>
  <c r="Z98" i="6"/>
  <c r="X98" i="6"/>
  <c r="U98" i="6"/>
  <c r="T98" i="6"/>
  <c r="AI97" i="6"/>
  <c r="AH97" i="6"/>
  <c r="AG97" i="6"/>
  <c r="AF97" i="6"/>
  <c r="AE97" i="6"/>
  <c r="AD97" i="6"/>
  <c r="AC97" i="6"/>
  <c r="AB97" i="6"/>
  <c r="AA97" i="6"/>
  <c r="Z97" i="6"/>
  <c r="U97" i="6"/>
  <c r="T97" i="6"/>
  <c r="V97" i="6" s="1"/>
  <c r="X97" i="6" s="1"/>
  <c r="AI96" i="6"/>
  <c r="AH96" i="6"/>
  <c r="AG96" i="6"/>
  <c r="AF96" i="6"/>
  <c r="AE96" i="6"/>
  <c r="AD96" i="6"/>
  <c r="AC96" i="6"/>
  <c r="AB96" i="6"/>
  <c r="AA96" i="6"/>
  <c r="Z96" i="6"/>
  <c r="X96" i="6"/>
  <c r="T96" i="6"/>
  <c r="U96" i="6" s="1"/>
  <c r="AI95" i="6"/>
  <c r="AH95" i="6"/>
  <c r="AG95" i="6"/>
  <c r="AF95" i="6"/>
  <c r="AE95" i="6"/>
  <c r="AD95" i="6"/>
  <c r="AC95" i="6"/>
  <c r="AB95" i="6"/>
  <c r="AA95" i="6"/>
  <c r="Z95" i="6"/>
  <c r="X95" i="6"/>
  <c r="U95" i="6"/>
  <c r="T95" i="6"/>
  <c r="AI94" i="6"/>
  <c r="AH94" i="6"/>
  <c r="AG94" i="6"/>
  <c r="AF94" i="6"/>
  <c r="AE94" i="6"/>
  <c r="AD94" i="6"/>
  <c r="AC94" i="6"/>
  <c r="AB94" i="6"/>
  <c r="AA94" i="6"/>
  <c r="Z94" i="6"/>
  <c r="X94" i="6"/>
  <c r="T94" i="6"/>
  <c r="U94" i="6" s="1"/>
  <c r="AI93" i="6"/>
  <c r="AH93" i="6"/>
  <c r="AG93" i="6"/>
  <c r="AF93" i="6"/>
  <c r="AE93" i="6"/>
  <c r="AD93" i="6"/>
  <c r="AC93" i="6"/>
  <c r="AB93" i="6"/>
  <c r="AA93" i="6"/>
  <c r="Z93" i="6"/>
  <c r="X93" i="6"/>
  <c r="U93" i="6"/>
  <c r="T93" i="6"/>
  <c r="AI92" i="6"/>
  <c r="AH92" i="6"/>
  <c r="AG92" i="6"/>
  <c r="AF92" i="6"/>
  <c r="AE92" i="6"/>
  <c r="AD92" i="6"/>
  <c r="AC92" i="6"/>
  <c r="AB92" i="6"/>
  <c r="AA92" i="6"/>
  <c r="Z92" i="6"/>
  <c r="X92" i="6"/>
  <c r="V92" i="6"/>
  <c r="U92" i="6"/>
  <c r="T92" i="6"/>
  <c r="AI91" i="6"/>
  <c r="AH91" i="6"/>
  <c r="AG91" i="6"/>
  <c r="AF91" i="6"/>
  <c r="AE91" i="6"/>
  <c r="AD91" i="6"/>
  <c r="AC91" i="6"/>
  <c r="AB91" i="6"/>
  <c r="AA91" i="6"/>
  <c r="Z91" i="6"/>
  <c r="U91" i="6"/>
  <c r="T91" i="6"/>
  <c r="V91" i="6" s="1"/>
  <c r="X91" i="6" s="1"/>
  <c r="AI90" i="6"/>
  <c r="AH90" i="6"/>
  <c r="AG90" i="6"/>
  <c r="AF90" i="6"/>
  <c r="AE90" i="6"/>
  <c r="AD90" i="6"/>
  <c r="AC90" i="6"/>
  <c r="AB90" i="6"/>
  <c r="AA90" i="6"/>
  <c r="Z90" i="6"/>
  <c r="X90" i="6"/>
  <c r="T90" i="6"/>
  <c r="U90" i="6" s="1"/>
  <c r="AI89" i="6"/>
  <c r="AH89" i="6"/>
  <c r="AG89" i="6"/>
  <c r="AF89" i="6"/>
  <c r="AE89" i="6"/>
  <c r="AD89" i="6"/>
  <c r="AC89" i="6"/>
  <c r="AB89" i="6"/>
  <c r="AA89" i="6"/>
  <c r="Z89" i="6"/>
  <c r="X89" i="6"/>
  <c r="U89" i="6"/>
  <c r="T89" i="6"/>
  <c r="AI88" i="6"/>
  <c r="AH88" i="6"/>
  <c r="AG88" i="6"/>
  <c r="AF88" i="6"/>
  <c r="AE88" i="6"/>
  <c r="AD88" i="6"/>
  <c r="AC88" i="6"/>
  <c r="AB88" i="6"/>
  <c r="AA88" i="6"/>
  <c r="Z88" i="6"/>
  <c r="U88" i="6"/>
  <c r="T88" i="6"/>
  <c r="V88" i="6" s="1"/>
  <c r="X88" i="6" s="1"/>
  <c r="AI87" i="6"/>
  <c r="AH87" i="6"/>
  <c r="AG87" i="6"/>
  <c r="AF87" i="6"/>
  <c r="AE87" i="6"/>
  <c r="AD87" i="6"/>
  <c r="AC87" i="6"/>
  <c r="AB87" i="6"/>
  <c r="AA87" i="6"/>
  <c r="Z87" i="6"/>
  <c r="X87" i="6"/>
  <c r="V87" i="6"/>
  <c r="U87" i="6"/>
  <c r="T87" i="6"/>
  <c r="AI86" i="6"/>
  <c r="AH86" i="6"/>
  <c r="AG86" i="6"/>
  <c r="AF86" i="6"/>
  <c r="AE86" i="6"/>
  <c r="AD86" i="6"/>
  <c r="AC86" i="6"/>
  <c r="AB86" i="6"/>
  <c r="AA86" i="6"/>
  <c r="Z86" i="6"/>
  <c r="X86" i="6"/>
  <c r="T86" i="6"/>
  <c r="U86" i="6" s="1"/>
  <c r="AI85" i="6"/>
  <c r="AH85" i="6"/>
  <c r="AG85" i="6"/>
  <c r="AF85" i="6"/>
  <c r="AE85" i="6"/>
  <c r="AD85" i="6"/>
  <c r="AC85" i="6"/>
  <c r="AB85" i="6"/>
  <c r="AA85" i="6"/>
  <c r="Z85" i="6"/>
  <c r="X85" i="6"/>
  <c r="U85" i="6"/>
  <c r="T85" i="6"/>
  <c r="AI84" i="6"/>
  <c r="AH84" i="6"/>
  <c r="AG84" i="6"/>
  <c r="AF84" i="6"/>
  <c r="AE84" i="6"/>
  <c r="AD84" i="6"/>
  <c r="AC84" i="6"/>
  <c r="AB84" i="6"/>
  <c r="AA84" i="6"/>
  <c r="Z84" i="6"/>
  <c r="X84" i="6"/>
  <c r="T84" i="6"/>
  <c r="U84" i="6" s="1"/>
  <c r="AI83" i="6"/>
  <c r="AH83" i="6"/>
  <c r="AG83" i="6"/>
  <c r="AF83" i="6"/>
  <c r="AE83" i="6"/>
  <c r="AD83" i="6"/>
  <c r="AC83" i="6"/>
  <c r="AB83" i="6"/>
  <c r="AA83" i="6"/>
  <c r="Z83" i="6"/>
  <c r="X83" i="6"/>
  <c r="U83" i="6"/>
  <c r="T83" i="6"/>
  <c r="AI82" i="6"/>
  <c r="AH82" i="6"/>
  <c r="AG82" i="6"/>
  <c r="AF82" i="6"/>
  <c r="AE82" i="6"/>
  <c r="AD82" i="6"/>
  <c r="AC82" i="6"/>
  <c r="AB82" i="6"/>
  <c r="AA82" i="6"/>
  <c r="Z82" i="6"/>
  <c r="U82" i="6"/>
  <c r="T82" i="6"/>
  <c r="V82" i="6" s="1"/>
  <c r="X82" i="6" s="1"/>
  <c r="AI81" i="6"/>
  <c r="AH81" i="6"/>
  <c r="AG81" i="6"/>
  <c r="AF81" i="6"/>
  <c r="AE81" i="6"/>
  <c r="AD81" i="6"/>
  <c r="AC81" i="6"/>
  <c r="AB81" i="6"/>
  <c r="AA81" i="6"/>
  <c r="Z81" i="6"/>
  <c r="X81" i="6"/>
  <c r="V81" i="6"/>
  <c r="U81" i="6"/>
  <c r="T81" i="6"/>
  <c r="AI80" i="6"/>
  <c r="AH80" i="6"/>
  <c r="AG80" i="6"/>
  <c r="AF80" i="6"/>
  <c r="AE80" i="6"/>
  <c r="AD80" i="6"/>
  <c r="AC80" i="6"/>
  <c r="AB80" i="6"/>
  <c r="AA80" i="6"/>
  <c r="Z80" i="6"/>
  <c r="U80" i="6"/>
  <c r="T80" i="6"/>
  <c r="V80" i="6" s="1"/>
  <c r="X80" i="6" s="1"/>
  <c r="AI79" i="6"/>
  <c r="AH79" i="6"/>
  <c r="AG79" i="6"/>
  <c r="AF79" i="6"/>
  <c r="AE79" i="6"/>
  <c r="AD79" i="6"/>
  <c r="AC79" i="6"/>
  <c r="AB79" i="6"/>
  <c r="AA79" i="6"/>
  <c r="Z79" i="6"/>
  <c r="U79" i="6"/>
  <c r="T79" i="6"/>
  <c r="AI78" i="6"/>
  <c r="AH78" i="6"/>
  <c r="AG78" i="6"/>
  <c r="AF78" i="6"/>
  <c r="AE78" i="6"/>
  <c r="AD78" i="6"/>
  <c r="AC78" i="6"/>
  <c r="AB78" i="6"/>
  <c r="AA78" i="6"/>
  <c r="Z78" i="6"/>
  <c r="X78" i="6"/>
  <c r="V78" i="6"/>
  <c r="U78" i="6"/>
  <c r="T78" i="6"/>
  <c r="AI77" i="6"/>
  <c r="AH77" i="6"/>
  <c r="AG77" i="6"/>
  <c r="AF77" i="6"/>
  <c r="AE77" i="6"/>
  <c r="AD77" i="6"/>
  <c r="AC77" i="6"/>
  <c r="AB77" i="6"/>
  <c r="AA77" i="6"/>
  <c r="Z77" i="6"/>
  <c r="U77" i="6"/>
  <c r="T77" i="6"/>
  <c r="V77" i="6" s="1"/>
  <c r="X77" i="6" s="1"/>
  <c r="AI76" i="6"/>
  <c r="AH76" i="6"/>
  <c r="AG76" i="6"/>
  <c r="AF76" i="6"/>
  <c r="AE76" i="6"/>
  <c r="AD76" i="6"/>
  <c r="AC76" i="6"/>
  <c r="AB76" i="6"/>
  <c r="AA76" i="6"/>
  <c r="Z76" i="6"/>
  <c r="U76" i="6"/>
  <c r="T76" i="6"/>
  <c r="AI75" i="6"/>
  <c r="AH75" i="6"/>
  <c r="AG75" i="6"/>
  <c r="AF75" i="6"/>
  <c r="AE75" i="6"/>
  <c r="AD75" i="6"/>
  <c r="AC75" i="6"/>
  <c r="AB75" i="6"/>
  <c r="AA75" i="6"/>
  <c r="Z75" i="6"/>
  <c r="U75" i="6"/>
  <c r="T75" i="6"/>
  <c r="AI74" i="6"/>
  <c r="AH74" i="6"/>
  <c r="AG74" i="6"/>
  <c r="AF74" i="6"/>
  <c r="AE74" i="6"/>
  <c r="AD74" i="6"/>
  <c r="AC74" i="6"/>
  <c r="AB74" i="6"/>
  <c r="AA74" i="6"/>
  <c r="Z74" i="6"/>
  <c r="U74" i="6"/>
  <c r="T74" i="6"/>
  <c r="AI73" i="6"/>
  <c r="AH73" i="6"/>
  <c r="AG73" i="6"/>
  <c r="AF73" i="6"/>
  <c r="AE73" i="6"/>
  <c r="AD73" i="6"/>
  <c r="AC73" i="6"/>
  <c r="AB73" i="6"/>
  <c r="AA73" i="6"/>
  <c r="Z73" i="6"/>
  <c r="U73" i="6"/>
  <c r="T73" i="6"/>
  <c r="AI72" i="6"/>
  <c r="AH72" i="6"/>
  <c r="AG72" i="6"/>
  <c r="AF72" i="6"/>
  <c r="AE72" i="6"/>
  <c r="AD72" i="6"/>
  <c r="AC72" i="6"/>
  <c r="AB72" i="6"/>
  <c r="AA72" i="6"/>
  <c r="Z72" i="6"/>
  <c r="U72" i="6"/>
  <c r="T72" i="6"/>
  <c r="AI71" i="6"/>
  <c r="AH71" i="6"/>
  <c r="AG71" i="6"/>
  <c r="AF71" i="6"/>
  <c r="AE71" i="6"/>
  <c r="AD71" i="6"/>
  <c r="AC71" i="6"/>
  <c r="AB71" i="6"/>
  <c r="AA71" i="6"/>
  <c r="Z71" i="6"/>
  <c r="U71" i="6"/>
  <c r="T71" i="6"/>
  <c r="AI70" i="6"/>
  <c r="AH70" i="6"/>
  <c r="AG70" i="6"/>
  <c r="AF70" i="6"/>
  <c r="AE70" i="6"/>
  <c r="AD70" i="6"/>
  <c r="AC70" i="6"/>
  <c r="AB70" i="6"/>
  <c r="AA70" i="6"/>
  <c r="Z70" i="6"/>
  <c r="U70" i="6"/>
  <c r="T70" i="6"/>
  <c r="AI69" i="6"/>
  <c r="AH69" i="6"/>
  <c r="AG69" i="6"/>
  <c r="AF69" i="6"/>
  <c r="AE69" i="6"/>
  <c r="AD69" i="6"/>
  <c r="AC69" i="6"/>
  <c r="AB69" i="6"/>
  <c r="AA69" i="6"/>
  <c r="Z69" i="6"/>
  <c r="U69" i="6"/>
  <c r="T69" i="6"/>
  <c r="AI68" i="6"/>
  <c r="AH68" i="6"/>
  <c r="AG68" i="6"/>
  <c r="AF68" i="6"/>
  <c r="AE68" i="6"/>
  <c r="AD68" i="6"/>
  <c r="AC68" i="6"/>
  <c r="AB68" i="6"/>
  <c r="AA68" i="6"/>
  <c r="Z68" i="6"/>
  <c r="U68" i="6"/>
  <c r="T68" i="6"/>
  <c r="AI67" i="6"/>
  <c r="AH67" i="6"/>
  <c r="AG67" i="6"/>
  <c r="AF67" i="6"/>
  <c r="AE67" i="6"/>
  <c r="AD67" i="6"/>
  <c r="AC67" i="6"/>
  <c r="AB67" i="6"/>
  <c r="AA67" i="6"/>
  <c r="Z67" i="6"/>
  <c r="X67" i="6"/>
  <c r="V67" i="6"/>
  <c r="U67" i="6"/>
  <c r="T67" i="6"/>
  <c r="AI66" i="6"/>
  <c r="AH66" i="6"/>
  <c r="AG66" i="6"/>
  <c r="AF66" i="6"/>
  <c r="AE66" i="6"/>
  <c r="AD66" i="6"/>
  <c r="AC66" i="6"/>
  <c r="AB66" i="6"/>
  <c r="AA66" i="6"/>
  <c r="Z66" i="6"/>
  <c r="U66" i="6"/>
  <c r="T66" i="6"/>
  <c r="AI65" i="6"/>
  <c r="AH65" i="6"/>
  <c r="AG65" i="6"/>
  <c r="AF65" i="6"/>
  <c r="AE65" i="6"/>
  <c r="AD65" i="6"/>
  <c r="AC65" i="6"/>
  <c r="AB65" i="6"/>
  <c r="AA65" i="6"/>
  <c r="Z65" i="6"/>
  <c r="U65" i="6"/>
  <c r="T65" i="6"/>
  <c r="AI64" i="6"/>
  <c r="AH64" i="6"/>
  <c r="AG64" i="6"/>
  <c r="AF64" i="6"/>
  <c r="AE64" i="6"/>
  <c r="AD64" i="6"/>
  <c r="AC64" i="6"/>
  <c r="AB64" i="6"/>
  <c r="AA64" i="6"/>
  <c r="Z64" i="6"/>
  <c r="U64" i="6"/>
  <c r="T64" i="6"/>
  <c r="AI63" i="6"/>
  <c r="AH63" i="6"/>
  <c r="AG63" i="6"/>
  <c r="AF63" i="6"/>
  <c r="AE63" i="6"/>
  <c r="AD63" i="6"/>
  <c r="AC63" i="6"/>
  <c r="AB63" i="6"/>
  <c r="AA63" i="6"/>
  <c r="Z63" i="6"/>
  <c r="U63" i="6"/>
  <c r="T63" i="6"/>
  <c r="AI62" i="6"/>
  <c r="AH62" i="6"/>
  <c r="AG62" i="6"/>
  <c r="AF62" i="6"/>
  <c r="AE62" i="6"/>
  <c r="AD62" i="6"/>
  <c r="AC62" i="6"/>
  <c r="AB62" i="6"/>
  <c r="AA62" i="6"/>
  <c r="Z62" i="6"/>
  <c r="U62" i="6"/>
  <c r="T62" i="6"/>
  <c r="V62" i="6" s="1"/>
  <c r="X62" i="6" s="1"/>
  <c r="AI61" i="6"/>
  <c r="AH61" i="6"/>
  <c r="AG61" i="6"/>
  <c r="AF61" i="6"/>
  <c r="AE61" i="6"/>
  <c r="AD61" i="6"/>
  <c r="AC61" i="6"/>
  <c r="AB61" i="6"/>
  <c r="AA61" i="6"/>
  <c r="Z61" i="6"/>
  <c r="X61" i="6"/>
  <c r="V61" i="6"/>
  <c r="U61" i="6"/>
  <c r="T61" i="6"/>
  <c r="AI60" i="6"/>
  <c r="AH60" i="6"/>
  <c r="AG60" i="6"/>
  <c r="AF60" i="6"/>
  <c r="AE60" i="6"/>
  <c r="AD60" i="6"/>
  <c r="AC60" i="6"/>
  <c r="AB60" i="6"/>
  <c r="AA60" i="6"/>
  <c r="Z60" i="6"/>
  <c r="X60" i="6"/>
  <c r="T60" i="6"/>
  <c r="U60" i="6" s="1"/>
  <c r="AI59" i="6"/>
  <c r="AH59" i="6"/>
  <c r="AG59" i="6"/>
  <c r="AF59" i="6"/>
  <c r="AE59" i="6"/>
  <c r="AD59" i="6"/>
  <c r="AC59" i="6"/>
  <c r="AB59" i="6"/>
  <c r="AA59" i="6"/>
  <c r="Z59" i="6"/>
  <c r="T59" i="6"/>
  <c r="U59" i="6" s="1"/>
  <c r="AI58" i="6"/>
  <c r="AH58" i="6"/>
  <c r="AG58" i="6"/>
  <c r="AF58" i="6"/>
  <c r="AE58" i="6"/>
  <c r="AD58" i="6"/>
  <c r="AC58" i="6"/>
  <c r="AB58" i="6"/>
  <c r="AA58" i="6"/>
  <c r="Z58" i="6"/>
  <c r="V58" i="6"/>
  <c r="X58" i="6" s="1"/>
  <c r="T58" i="6"/>
  <c r="U58" i="6" s="1"/>
  <c r="AI57" i="6"/>
  <c r="AH57" i="6"/>
  <c r="AG57" i="6"/>
  <c r="AF57" i="6"/>
  <c r="AE57" i="6"/>
  <c r="AD57" i="6"/>
  <c r="AC57" i="6"/>
  <c r="AB57" i="6"/>
  <c r="AA57" i="6"/>
  <c r="Z57" i="6"/>
  <c r="T57" i="6"/>
  <c r="U57" i="6" s="1"/>
  <c r="AI56" i="6"/>
  <c r="AH56" i="6"/>
  <c r="AG56" i="6"/>
  <c r="AF56" i="6"/>
  <c r="AE56" i="6"/>
  <c r="AD56" i="6"/>
  <c r="AC56" i="6"/>
  <c r="AB56" i="6"/>
  <c r="AA56" i="6"/>
  <c r="Z56" i="6"/>
  <c r="T56" i="6"/>
  <c r="U56" i="6" s="1"/>
  <c r="AI55" i="6"/>
  <c r="AH55" i="6"/>
  <c r="AG55" i="6"/>
  <c r="AF55" i="6"/>
  <c r="AE55" i="6"/>
  <c r="AD55" i="6"/>
  <c r="AC55" i="6"/>
  <c r="AB55" i="6"/>
  <c r="AA55" i="6"/>
  <c r="Z55" i="6"/>
  <c r="T55" i="6"/>
  <c r="U55" i="6" s="1"/>
  <c r="AI54" i="6"/>
  <c r="AH54" i="6"/>
  <c r="AG54" i="6"/>
  <c r="AF54" i="6"/>
  <c r="AE54" i="6"/>
  <c r="AD54" i="6"/>
  <c r="AC54" i="6"/>
  <c r="AB54" i="6"/>
  <c r="AA54" i="6"/>
  <c r="Z54" i="6"/>
  <c r="T54" i="6"/>
  <c r="U54" i="6" s="1"/>
  <c r="AI53" i="6"/>
  <c r="AH53" i="6"/>
  <c r="AG53" i="6"/>
  <c r="AF53" i="6"/>
  <c r="AE53" i="6"/>
  <c r="AD53" i="6"/>
  <c r="AC53" i="6"/>
  <c r="AB53" i="6"/>
  <c r="AA53" i="6"/>
  <c r="Z53" i="6"/>
  <c r="T53" i="6"/>
  <c r="U53" i="6" s="1"/>
  <c r="AI52" i="6"/>
  <c r="AH52" i="6"/>
  <c r="AG52" i="6"/>
  <c r="AF52" i="6"/>
  <c r="AE52" i="6"/>
  <c r="AD52" i="6"/>
  <c r="AC52" i="6"/>
  <c r="AB52" i="6"/>
  <c r="AA52" i="6"/>
  <c r="Z52" i="6"/>
  <c r="T52" i="6"/>
  <c r="U52" i="6" s="1"/>
  <c r="AI51" i="6"/>
  <c r="AH51" i="6"/>
  <c r="AG51" i="6"/>
  <c r="AF51" i="6"/>
  <c r="AE51" i="6"/>
  <c r="AD51" i="6"/>
  <c r="AC51" i="6"/>
  <c r="AB51" i="6"/>
  <c r="AA51" i="6"/>
  <c r="Z51" i="6"/>
  <c r="T51" i="6"/>
  <c r="U51" i="6" s="1"/>
  <c r="AI50" i="6"/>
  <c r="AH50" i="6"/>
  <c r="AG50" i="6"/>
  <c r="AF50" i="6"/>
  <c r="AE50" i="6"/>
  <c r="AD50" i="6"/>
  <c r="AC50" i="6"/>
  <c r="AB50" i="6"/>
  <c r="AA50" i="6"/>
  <c r="Z50" i="6"/>
  <c r="T50" i="6"/>
  <c r="U50" i="6" s="1"/>
  <c r="AI49" i="6"/>
  <c r="AH49" i="6"/>
  <c r="AG49" i="6"/>
  <c r="AF49" i="6"/>
  <c r="AE49" i="6"/>
  <c r="AD49" i="6"/>
  <c r="AC49" i="6"/>
  <c r="AB49" i="6"/>
  <c r="AA49" i="6"/>
  <c r="Z49" i="6"/>
  <c r="V49" i="6"/>
  <c r="X49" i="6" s="1"/>
  <c r="T49" i="6"/>
  <c r="U49" i="6" s="1"/>
  <c r="AI48" i="6"/>
  <c r="AH48" i="6"/>
  <c r="AG48" i="6"/>
  <c r="AF48" i="6"/>
  <c r="AE48" i="6"/>
  <c r="AD48" i="6"/>
  <c r="AC48" i="6"/>
  <c r="AB48" i="6"/>
  <c r="AA48" i="6"/>
  <c r="Z48" i="6"/>
  <c r="T48" i="6"/>
  <c r="U48" i="6" s="1"/>
  <c r="AI47" i="6"/>
  <c r="AH47" i="6"/>
  <c r="AG47" i="6"/>
  <c r="AF47" i="6"/>
  <c r="AE47" i="6"/>
  <c r="AD47" i="6"/>
  <c r="AC47" i="6"/>
  <c r="AB47" i="6"/>
  <c r="AA47" i="6"/>
  <c r="Z47" i="6"/>
  <c r="T47" i="6"/>
  <c r="U47" i="6" s="1"/>
  <c r="AI46" i="6"/>
  <c r="AH46" i="6"/>
  <c r="AG46" i="6"/>
  <c r="AF46" i="6"/>
  <c r="AE46" i="6"/>
  <c r="AD46" i="6"/>
  <c r="AC46" i="6"/>
  <c r="AB46" i="6"/>
  <c r="AA46" i="6"/>
  <c r="Z46" i="6"/>
  <c r="T46" i="6"/>
  <c r="U46" i="6" s="1"/>
  <c r="AI45" i="6"/>
  <c r="AH45" i="6"/>
  <c r="AG45" i="6"/>
  <c r="AF45" i="6"/>
  <c r="AE45" i="6"/>
  <c r="AD45" i="6"/>
  <c r="AC45" i="6"/>
  <c r="AB45" i="6"/>
  <c r="AA45" i="6"/>
  <c r="Z45" i="6"/>
  <c r="T45" i="6"/>
  <c r="U45" i="6" s="1"/>
  <c r="AI44" i="6"/>
  <c r="AH44" i="6"/>
  <c r="AG44" i="6"/>
  <c r="AF44" i="6"/>
  <c r="AE44" i="6"/>
  <c r="AD44" i="6"/>
  <c r="AC44" i="6"/>
  <c r="AB44" i="6"/>
  <c r="AA44" i="6"/>
  <c r="Z44" i="6"/>
  <c r="T44" i="6"/>
  <c r="U44" i="6" s="1"/>
  <c r="AI43" i="6"/>
  <c r="AH43" i="6"/>
  <c r="AG43" i="6"/>
  <c r="AF43" i="6"/>
  <c r="AE43" i="6"/>
  <c r="AD43" i="6"/>
  <c r="AC43" i="6"/>
  <c r="AB43" i="6"/>
  <c r="AA43" i="6"/>
  <c r="Z43" i="6"/>
  <c r="T43" i="6"/>
  <c r="U43" i="6" s="1"/>
  <c r="AI42" i="6"/>
  <c r="AH42" i="6"/>
  <c r="AG42" i="6"/>
  <c r="AF42" i="6"/>
  <c r="AE42" i="6"/>
  <c r="AD42" i="6"/>
  <c r="AC42" i="6"/>
  <c r="AB42" i="6"/>
  <c r="AA42" i="6"/>
  <c r="Z42" i="6"/>
  <c r="T42" i="6"/>
  <c r="U42" i="6" s="1"/>
  <c r="AI41" i="6"/>
  <c r="AH41" i="6"/>
  <c r="AG41" i="6"/>
  <c r="AF41" i="6"/>
  <c r="AE41" i="6"/>
  <c r="AD41" i="6"/>
  <c r="AC41" i="6"/>
  <c r="AB41" i="6"/>
  <c r="AA41" i="6"/>
  <c r="Z41" i="6"/>
  <c r="T41" i="6"/>
  <c r="U41" i="6" s="1"/>
  <c r="AI40" i="6"/>
  <c r="AH40" i="6"/>
  <c r="AG40" i="6"/>
  <c r="AF40" i="6"/>
  <c r="AE40" i="6"/>
  <c r="AD40" i="6"/>
  <c r="AC40" i="6"/>
  <c r="AB40" i="6"/>
  <c r="AA40" i="6"/>
  <c r="Z40" i="6"/>
  <c r="T40" i="6"/>
  <c r="U40" i="6" s="1"/>
  <c r="AI39" i="6"/>
  <c r="AH39" i="6"/>
  <c r="AG39" i="6"/>
  <c r="AF39" i="6"/>
  <c r="AE39" i="6"/>
  <c r="AD39" i="6"/>
  <c r="AC39" i="6"/>
  <c r="AB39" i="6"/>
  <c r="AA39" i="6"/>
  <c r="Z39" i="6"/>
  <c r="T39" i="6"/>
  <c r="U39" i="6" s="1"/>
  <c r="AI38" i="6"/>
  <c r="AH38" i="6"/>
  <c r="AG38" i="6"/>
  <c r="AF38" i="6"/>
  <c r="AE38" i="6"/>
  <c r="AD38" i="6"/>
  <c r="AC38" i="6"/>
  <c r="AB38" i="6"/>
  <c r="AA38" i="6"/>
  <c r="Z38" i="6"/>
  <c r="T38" i="6"/>
  <c r="U38" i="6" s="1"/>
  <c r="AI37" i="6"/>
  <c r="AH37" i="6"/>
  <c r="AG37" i="6"/>
  <c r="AF37" i="6"/>
  <c r="AE37" i="6"/>
  <c r="AD37" i="6"/>
  <c r="AC37" i="6"/>
  <c r="AB37" i="6"/>
  <c r="AA37" i="6"/>
  <c r="Z37" i="6"/>
  <c r="T37" i="6"/>
  <c r="U37" i="6" s="1"/>
  <c r="AI36" i="6"/>
  <c r="AH36" i="6"/>
  <c r="AG36" i="6"/>
  <c r="AF36" i="6"/>
  <c r="AE36" i="6"/>
  <c r="AD36" i="6"/>
  <c r="AC36" i="6"/>
  <c r="AB36" i="6"/>
  <c r="AA36" i="6"/>
  <c r="Z36" i="6"/>
  <c r="T36" i="6"/>
  <c r="U36" i="6" s="1"/>
  <c r="AI35" i="6"/>
  <c r="AH35" i="6"/>
  <c r="AG35" i="6"/>
  <c r="AF35" i="6"/>
  <c r="AE35" i="6"/>
  <c r="AD35" i="6"/>
  <c r="AC35" i="6"/>
  <c r="AB35" i="6"/>
  <c r="AA35" i="6"/>
  <c r="Z35" i="6"/>
  <c r="T35" i="6"/>
  <c r="U35" i="6" s="1"/>
  <c r="AI34" i="6"/>
  <c r="AH34" i="6"/>
  <c r="AG34" i="6"/>
  <c r="AF34" i="6"/>
  <c r="AE34" i="6"/>
  <c r="AD34" i="6"/>
  <c r="AC34" i="6"/>
  <c r="AB34" i="6"/>
  <c r="AA34" i="6"/>
  <c r="Z34" i="6"/>
  <c r="T34" i="6"/>
  <c r="U34" i="6" s="1"/>
  <c r="AI33" i="6"/>
  <c r="AH33" i="6"/>
  <c r="AG33" i="6"/>
  <c r="AF33" i="6"/>
  <c r="AE33" i="6"/>
  <c r="AD33" i="6"/>
  <c r="AC33" i="6"/>
  <c r="AB33" i="6"/>
  <c r="AA33" i="6"/>
  <c r="Z33" i="6"/>
  <c r="T33" i="6"/>
  <c r="U33" i="6" s="1"/>
  <c r="AI32" i="6"/>
  <c r="AH32" i="6"/>
  <c r="AG32" i="6"/>
  <c r="AF32" i="6"/>
  <c r="AE32" i="6"/>
  <c r="AD32" i="6"/>
  <c r="AC32" i="6"/>
  <c r="AB32" i="6"/>
  <c r="AA32" i="6"/>
  <c r="Z32" i="6"/>
  <c r="V32" i="6"/>
  <c r="X32" i="6" s="1"/>
  <c r="T32" i="6"/>
  <c r="U32" i="6" s="1"/>
  <c r="AI31" i="6"/>
  <c r="AH31" i="6"/>
  <c r="AG31" i="6"/>
  <c r="AF31" i="6"/>
  <c r="AE31" i="6"/>
  <c r="AD31" i="6"/>
  <c r="AC31" i="6"/>
  <c r="AB31" i="6"/>
  <c r="AA31" i="6"/>
  <c r="Z31" i="6"/>
  <c r="T31" i="6"/>
  <c r="U31" i="6" s="1"/>
  <c r="AI30" i="6"/>
  <c r="AH30" i="6"/>
  <c r="AG30" i="6"/>
  <c r="AF30" i="6"/>
  <c r="AE30" i="6"/>
  <c r="AD30" i="6"/>
  <c r="AC30" i="6"/>
  <c r="AB30" i="6"/>
  <c r="AA30" i="6"/>
  <c r="Z30" i="6"/>
  <c r="V30" i="6"/>
  <c r="X30" i="6" s="1"/>
  <c r="T30" i="6"/>
  <c r="U30" i="6" s="1"/>
  <c r="AI29" i="6"/>
  <c r="AH29" i="6"/>
  <c r="AG29" i="6"/>
  <c r="AF29" i="6"/>
  <c r="AE29" i="6"/>
  <c r="AD29" i="6"/>
  <c r="AC29" i="6"/>
  <c r="AB29" i="6"/>
  <c r="AA29" i="6"/>
  <c r="Z29" i="6"/>
  <c r="T29" i="6"/>
  <c r="U29" i="6" s="1"/>
  <c r="AI28" i="6"/>
  <c r="AH28" i="6"/>
  <c r="AG28" i="6"/>
  <c r="AF28" i="6"/>
  <c r="AE28" i="6"/>
  <c r="AD28" i="6"/>
  <c r="AC28" i="6"/>
  <c r="AB28" i="6"/>
  <c r="AA28" i="6"/>
  <c r="Z28" i="6"/>
  <c r="V28" i="6"/>
  <c r="X28" i="6" s="1"/>
  <c r="T28" i="6"/>
  <c r="U28" i="6" s="1"/>
  <c r="AI27" i="6"/>
  <c r="AH27" i="6"/>
  <c r="AG27" i="6"/>
  <c r="AF27" i="6"/>
  <c r="AE27" i="6"/>
  <c r="AD27" i="6"/>
  <c r="AC27" i="6"/>
  <c r="AB27" i="6"/>
  <c r="AA27" i="6"/>
  <c r="Z27" i="6"/>
  <c r="T27" i="6"/>
  <c r="U27" i="6" s="1"/>
  <c r="AI26" i="6"/>
  <c r="AH26" i="6"/>
  <c r="AG26" i="6"/>
  <c r="AF26" i="6"/>
  <c r="AE26" i="6"/>
  <c r="AD26" i="6"/>
  <c r="AC26" i="6"/>
  <c r="AB26" i="6"/>
  <c r="AA26" i="6"/>
  <c r="Z26" i="6"/>
  <c r="V26" i="6"/>
  <c r="X26" i="6" s="1"/>
  <c r="T26" i="6"/>
  <c r="U26" i="6" s="1"/>
  <c r="AI25" i="6"/>
  <c r="AH25" i="6"/>
  <c r="AG25" i="6"/>
  <c r="AF25" i="6"/>
  <c r="AE25" i="6"/>
  <c r="AD25" i="6"/>
  <c r="AC25" i="6"/>
  <c r="AB25" i="6"/>
  <c r="AA25" i="6"/>
  <c r="Z25" i="6"/>
  <c r="T25" i="6"/>
  <c r="U25" i="6" s="1"/>
  <c r="AI24" i="6"/>
  <c r="AH24" i="6"/>
  <c r="AG24" i="6"/>
  <c r="AF24" i="6"/>
  <c r="AE24" i="6"/>
  <c r="AD24" i="6"/>
  <c r="AC24" i="6"/>
  <c r="AB24" i="6"/>
  <c r="AA24" i="6"/>
  <c r="Z24" i="6"/>
  <c r="V24" i="6"/>
  <c r="X24" i="6" s="1"/>
  <c r="T24" i="6"/>
  <c r="U24" i="6" s="1"/>
  <c r="AI23" i="6"/>
  <c r="AH23" i="6"/>
  <c r="AG23" i="6"/>
  <c r="AF23" i="6"/>
  <c r="AE23" i="6"/>
  <c r="AD23" i="6"/>
  <c r="AC23" i="6"/>
  <c r="AB23" i="6"/>
  <c r="AA23" i="6"/>
  <c r="Z23" i="6"/>
  <c r="T23" i="6"/>
  <c r="U23" i="6" s="1"/>
  <c r="AI22" i="6"/>
  <c r="AH22" i="6"/>
  <c r="AG22" i="6"/>
  <c r="AF22" i="6"/>
  <c r="AE22" i="6"/>
  <c r="AD22" i="6"/>
  <c r="AC22" i="6"/>
  <c r="AB22" i="6"/>
  <c r="AA22" i="6"/>
  <c r="Z22" i="6"/>
  <c r="T22" i="6"/>
  <c r="U22" i="6" s="1"/>
  <c r="AI21" i="6"/>
  <c r="AH21" i="6"/>
  <c r="AG21" i="6"/>
  <c r="AF21" i="6"/>
  <c r="AE21" i="6"/>
  <c r="AD21" i="6"/>
  <c r="AC21" i="6"/>
  <c r="AB21" i="6"/>
  <c r="AA21" i="6"/>
  <c r="Z21" i="6"/>
  <c r="V21" i="6"/>
  <c r="X21" i="6" s="1"/>
  <c r="T21" i="6"/>
  <c r="U21" i="6" s="1"/>
  <c r="AI20" i="6"/>
  <c r="AH20" i="6"/>
  <c r="AG20" i="6"/>
  <c r="AF20" i="6"/>
  <c r="AE20" i="6"/>
  <c r="AD20" i="6"/>
  <c r="AC20" i="6"/>
  <c r="AB20" i="6"/>
  <c r="AA20" i="6"/>
  <c r="Z20" i="6"/>
  <c r="T20" i="6"/>
  <c r="U20" i="6" s="1"/>
  <c r="AI19" i="6"/>
  <c r="AH19" i="6"/>
  <c r="AG19" i="6"/>
  <c r="AF19" i="6"/>
  <c r="AE19" i="6"/>
  <c r="AD19" i="6"/>
  <c r="AC19" i="6"/>
  <c r="AB19" i="6"/>
  <c r="AA19" i="6"/>
  <c r="Z19" i="6"/>
  <c r="V19" i="6"/>
  <c r="X19" i="6" s="1"/>
  <c r="T19" i="6"/>
  <c r="U19" i="6" s="1"/>
  <c r="AI18" i="6"/>
  <c r="AH18" i="6"/>
  <c r="AG18" i="6"/>
  <c r="AF18" i="6"/>
  <c r="AE18" i="6"/>
  <c r="AD18" i="6"/>
  <c r="AC18" i="6"/>
  <c r="AB18" i="6"/>
  <c r="AA18" i="6"/>
  <c r="Z18" i="6"/>
  <c r="T18" i="6"/>
  <c r="U18" i="6" s="1"/>
  <c r="AI17" i="6"/>
  <c r="AH17" i="6"/>
  <c r="AG17" i="6"/>
  <c r="AF17" i="6"/>
  <c r="AE17" i="6"/>
  <c r="AD17" i="6"/>
  <c r="AC17" i="6"/>
  <c r="AB17" i="6"/>
  <c r="AA17" i="6"/>
  <c r="Z17" i="6"/>
  <c r="T17" i="6"/>
  <c r="U17" i="6" s="1"/>
  <c r="AI16" i="6"/>
  <c r="AH16" i="6"/>
  <c r="AG16" i="6"/>
  <c r="AF16" i="6"/>
  <c r="AE16" i="6"/>
  <c r="AD16" i="6"/>
  <c r="AC16" i="6"/>
  <c r="AB16" i="6"/>
  <c r="AA16" i="6"/>
  <c r="Z16" i="6"/>
  <c r="T16" i="6"/>
  <c r="U16" i="6" s="1"/>
  <c r="AI15" i="6"/>
  <c r="AH15" i="6"/>
  <c r="AG15" i="6"/>
  <c r="AF15" i="6"/>
  <c r="AE15" i="6"/>
  <c r="AD15" i="6"/>
  <c r="AC15" i="6"/>
  <c r="AB15" i="6"/>
  <c r="AA15" i="6"/>
  <c r="Z15" i="6"/>
  <c r="T15" i="6"/>
  <c r="U15" i="6" s="1"/>
  <c r="AI14" i="6"/>
  <c r="AH14" i="6"/>
  <c r="AG14" i="6"/>
  <c r="AF14" i="6"/>
  <c r="AE14" i="6"/>
  <c r="AD14" i="6"/>
  <c r="AC14" i="6"/>
  <c r="AB14" i="6"/>
  <c r="AA14" i="6"/>
  <c r="Z14" i="6"/>
  <c r="T14" i="6"/>
  <c r="U14" i="6" s="1"/>
  <c r="AI13" i="6"/>
  <c r="AH13" i="6"/>
  <c r="AG13" i="6"/>
  <c r="AF13" i="6"/>
  <c r="AE13" i="6"/>
  <c r="AD13" i="6"/>
  <c r="AC13" i="6"/>
  <c r="AB13" i="6"/>
  <c r="AA13" i="6"/>
  <c r="Z13" i="6"/>
  <c r="T13" i="6"/>
  <c r="U13" i="6" s="1"/>
  <c r="AI12" i="6"/>
  <c r="AH12" i="6"/>
  <c r="AG12" i="6"/>
  <c r="AF12" i="6"/>
  <c r="AE12" i="6"/>
  <c r="AD12" i="6"/>
  <c r="AC12" i="6"/>
  <c r="AB12" i="6"/>
  <c r="AA12" i="6"/>
  <c r="Z12" i="6"/>
  <c r="T12" i="6"/>
  <c r="U12" i="6" s="1"/>
  <c r="AI11" i="6"/>
  <c r="AH11" i="6"/>
  <c r="AG11" i="6"/>
  <c r="AF11" i="6"/>
  <c r="AE11" i="6"/>
  <c r="AD11" i="6"/>
  <c r="AC11" i="6"/>
  <c r="AB11" i="6"/>
  <c r="AA11" i="6"/>
  <c r="Z11" i="6"/>
  <c r="T11" i="6"/>
  <c r="U11" i="6" s="1"/>
  <c r="AI10" i="6"/>
  <c r="AH10" i="6"/>
  <c r="AG10" i="6"/>
  <c r="AF10" i="6"/>
  <c r="AE10" i="6"/>
  <c r="AD10" i="6"/>
  <c r="AC10" i="6"/>
  <c r="AB10" i="6"/>
  <c r="AA10" i="6"/>
  <c r="Z10" i="6"/>
  <c r="V10" i="6"/>
  <c r="X10" i="6" s="1"/>
  <c r="T10" i="6"/>
  <c r="U10" i="6" s="1"/>
  <c r="AI9" i="6"/>
  <c r="AH9" i="6"/>
  <c r="AG9" i="6"/>
  <c r="AF9" i="6"/>
  <c r="AE9" i="6"/>
  <c r="AD9" i="6"/>
  <c r="AC9" i="6"/>
  <c r="AB9" i="6"/>
  <c r="AA9" i="6"/>
  <c r="Z9" i="6"/>
  <c r="T9" i="6"/>
  <c r="U9" i="6" s="1"/>
  <c r="AI8" i="6"/>
  <c r="AH8" i="6"/>
  <c r="AG8" i="6"/>
  <c r="AF8" i="6"/>
  <c r="AE8" i="6"/>
  <c r="AD8" i="6"/>
  <c r="AC8" i="6"/>
  <c r="AB8" i="6"/>
  <c r="AA8" i="6"/>
  <c r="Z8" i="6"/>
  <c r="T8" i="6"/>
  <c r="U8" i="6" s="1"/>
  <c r="AI7" i="6"/>
  <c r="AH7" i="6"/>
  <c r="AG7" i="6"/>
  <c r="AF7" i="6"/>
  <c r="AE7" i="6"/>
  <c r="AD7" i="6"/>
  <c r="AC7" i="6"/>
  <c r="AB7" i="6"/>
  <c r="AA7" i="6"/>
  <c r="Z7" i="6"/>
  <c r="T7" i="6"/>
  <c r="U7" i="6" s="1"/>
  <c r="AI6" i="6"/>
  <c r="AH6" i="6"/>
  <c r="AH119" i="6" s="1"/>
  <c r="K119" i="6" s="1"/>
  <c r="AG6" i="6"/>
  <c r="AG119" i="6" s="1"/>
  <c r="J119" i="6" s="1"/>
  <c r="AF6" i="6"/>
  <c r="AF119" i="6" s="1"/>
  <c r="I119" i="6" s="1"/>
  <c r="AE6" i="6"/>
  <c r="AD6" i="6"/>
  <c r="AD119" i="6" s="1"/>
  <c r="G119" i="6" s="1"/>
  <c r="AC6" i="6"/>
  <c r="AC119" i="6" s="1"/>
  <c r="F119" i="6" s="1"/>
  <c r="AB6" i="6"/>
  <c r="AB119" i="6" s="1"/>
  <c r="E119" i="6" s="1"/>
  <c r="AA6" i="6"/>
  <c r="Z6" i="6"/>
  <c r="Z119" i="6" s="1"/>
  <c r="C119" i="6" s="1"/>
  <c r="V6" i="6"/>
  <c r="X6" i="6" s="1"/>
  <c r="T6" i="6"/>
  <c r="U6" i="6" s="1"/>
  <c r="U119" i="6" s="1"/>
  <c r="AA119" i="6" l="1"/>
  <c r="D119" i="6" s="1"/>
  <c r="AE119" i="6"/>
  <c r="H119" i="6" s="1"/>
  <c r="AI119" i="6"/>
  <c r="L119" i="6" s="1"/>
  <c r="V11" i="6"/>
  <c r="X11" i="6" s="1"/>
  <c r="V23" i="6"/>
  <c r="X23" i="6" s="1"/>
  <c r="V29" i="6"/>
  <c r="X29" i="6" s="1"/>
  <c r="V59" i="6"/>
  <c r="X59" i="6" s="1"/>
  <c r="V7" i="6"/>
  <c r="X7" i="6" s="1"/>
  <c r="X119" i="6" s="1"/>
  <c r="V20" i="6"/>
  <c r="X20" i="6" s="1"/>
  <c r="V25" i="6"/>
  <c r="X25" i="6" s="1"/>
  <c r="V27" i="6"/>
  <c r="X27" i="6" s="1"/>
  <c r="V31" i="6"/>
  <c r="X31" i="6" s="1"/>
  <c r="V45" i="6"/>
  <c r="X45" i="6" s="1"/>
  <c r="V50" i="6"/>
  <c r="X50" i="6" s="1"/>
  <c r="Q78" i="5"/>
  <c r="O78" i="5"/>
  <c r="N78" i="5"/>
  <c r="S78" i="5"/>
  <c r="T78" i="5"/>
  <c r="U78" i="5"/>
  <c r="V78" i="5"/>
  <c r="W78" i="5"/>
  <c r="X78" i="5"/>
  <c r="Y78" i="5"/>
  <c r="Z78" i="5"/>
  <c r="AA78" i="5"/>
  <c r="AB78" i="5"/>
  <c r="M78" i="5"/>
  <c r="M37" i="5"/>
  <c r="N37" i="5" s="1"/>
  <c r="M36" i="5"/>
  <c r="N36" i="5" s="1"/>
  <c r="S36" i="5"/>
  <c r="T36" i="5"/>
  <c r="U36" i="5"/>
  <c r="V36" i="5"/>
  <c r="W36" i="5"/>
  <c r="X36" i="5"/>
  <c r="Y36" i="5"/>
  <c r="Z36" i="5"/>
  <c r="AA36" i="5"/>
  <c r="AB36" i="5"/>
  <c r="S37" i="5"/>
  <c r="T37" i="5"/>
  <c r="U37" i="5"/>
  <c r="V37" i="5"/>
  <c r="W37" i="5"/>
  <c r="X37" i="5"/>
  <c r="Y37" i="5"/>
  <c r="Z37" i="5"/>
  <c r="AA37" i="5"/>
  <c r="AB37" i="5"/>
  <c r="S119" i="6" l="1"/>
  <c r="T119" i="6" s="1"/>
  <c r="V119" i="6"/>
  <c r="AA29" i="5"/>
  <c r="S7" i="5"/>
  <c r="T7" i="5"/>
  <c r="U7" i="5"/>
  <c r="V7" i="5"/>
  <c r="W7" i="5"/>
  <c r="X7" i="5"/>
  <c r="Y7" i="5"/>
  <c r="Z7" i="5"/>
  <c r="AA7" i="5"/>
  <c r="AB7" i="5"/>
  <c r="S8" i="5"/>
  <c r="T8" i="5"/>
  <c r="U8" i="5"/>
  <c r="V8" i="5"/>
  <c r="W8" i="5"/>
  <c r="X8" i="5"/>
  <c r="Y8" i="5"/>
  <c r="Z8" i="5"/>
  <c r="AA8" i="5"/>
  <c r="AB8" i="5"/>
  <c r="S9" i="5"/>
  <c r="T9" i="5"/>
  <c r="U9" i="5"/>
  <c r="V9" i="5"/>
  <c r="W9" i="5"/>
  <c r="X9" i="5"/>
  <c r="Y9" i="5"/>
  <c r="Z9" i="5"/>
  <c r="AA9" i="5"/>
  <c r="AB9" i="5"/>
  <c r="S10" i="5"/>
  <c r="T10" i="5"/>
  <c r="U10" i="5"/>
  <c r="V10" i="5"/>
  <c r="W10" i="5"/>
  <c r="X10" i="5"/>
  <c r="Y10" i="5"/>
  <c r="Z10" i="5"/>
  <c r="AA10" i="5"/>
  <c r="AB10" i="5"/>
  <c r="S11" i="5"/>
  <c r="T11" i="5"/>
  <c r="U11" i="5"/>
  <c r="V11" i="5"/>
  <c r="W11" i="5"/>
  <c r="X11" i="5"/>
  <c r="Y11" i="5"/>
  <c r="Z11" i="5"/>
  <c r="AA11" i="5"/>
  <c r="AB11" i="5"/>
  <c r="S12" i="5"/>
  <c r="T12" i="5"/>
  <c r="U12" i="5"/>
  <c r="V12" i="5"/>
  <c r="W12" i="5"/>
  <c r="X12" i="5"/>
  <c r="Y12" i="5"/>
  <c r="Z12" i="5"/>
  <c r="AA12" i="5"/>
  <c r="AB12" i="5"/>
  <c r="S13" i="5"/>
  <c r="T13" i="5"/>
  <c r="U13" i="5"/>
  <c r="V13" i="5"/>
  <c r="W13" i="5"/>
  <c r="X13" i="5"/>
  <c r="Y13" i="5"/>
  <c r="Z13" i="5"/>
  <c r="AA13" i="5"/>
  <c r="AB13" i="5"/>
  <c r="S14" i="5"/>
  <c r="T14" i="5"/>
  <c r="U14" i="5"/>
  <c r="V14" i="5"/>
  <c r="W14" i="5"/>
  <c r="X14" i="5"/>
  <c r="Y14" i="5"/>
  <c r="Z14" i="5"/>
  <c r="AA14" i="5"/>
  <c r="AB14" i="5"/>
  <c r="S15" i="5"/>
  <c r="T15" i="5"/>
  <c r="U15" i="5"/>
  <c r="V15" i="5"/>
  <c r="W15" i="5"/>
  <c r="X15" i="5"/>
  <c r="Y15" i="5"/>
  <c r="Z15" i="5"/>
  <c r="AA15" i="5"/>
  <c r="AB15" i="5"/>
  <c r="S16" i="5"/>
  <c r="T16" i="5"/>
  <c r="U16" i="5"/>
  <c r="V16" i="5"/>
  <c r="W16" i="5"/>
  <c r="X16" i="5"/>
  <c r="Y16" i="5"/>
  <c r="Z16" i="5"/>
  <c r="AA16" i="5"/>
  <c r="AB16" i="5"/>
  <c r="S17" i="5"/>
  <c r="T17" i="5"/>
  <c r="U17" i="5"/>
  <c r="V17" i="5"/>
  <c r="W17" i="5"/>
  <c r="X17" i="5"/>
  <c r="Y17" i="5"/>
  <c r="Z17" i="5"/>
  <c r="AA17" i="5"/>
  <c r="AB17" i="5"/>
  <c r="S18" i="5"/>
  <c r="T18" i="5"/>
  <c r="U18" i="5"/>
  <c r="V18" i="5"/>
  <c r="W18" i="5"/>
  <c r="X18" i="5"/>
  <c r="Y18" i="5"/>
  <c r="Z18" i="5"/>
  <c r="AA18" i="5"/>
  <c r="AB18" i="5"/>
  <c r="S19" i="5"/>
  <c r="T19" i="5"/>
  <c r="U19" i="5"/>
  <c r="V19" i="5"/>
  <c r="W19" i="5"/>
  <c r="X19" i="5"/>
  <c r="Y19" i="5"/>
  <c r="Z19" i="5"/>
  <c r="AA19" i="5"/>
  <c r="AB19" i="5"/>
  <c r="S20" i="5"/>
  <c r="T20" i="5"/>
  <c r="U20" i="5"/>
  <c r="V20" i="5"/>
  <c r="W20" i="5"/>
  <c r="X20" i="5"/>
  <c r="Y20" i="5"/>
  <c r="Z20" i="5"/>
  <c r="AA20" i="5"/>
  <c r="AB20" i="5"/>
  <c r="S21" i="5"/>
  <c r="T21" i="5"/>
  <c r="U21" i="5"/>
  <c r="V21" i="5"/>
  <c r="W21" i="5"/>
  <c r="X21" i="5"/>
  <c r="Y21" i="5"/>
  <c r="Z21" i="5"/>
  <c r="AA21" i="5"/>
  <c r="AB21" i="5"/>
  <c r="S22" i="5"/>
  <c r="T22" i="5"/>
  <c r="U22" i="5"/>
  <c r="V22" i="5"/>
  <c r="W22" i="5"/>
  <c r="X22" i="5"/>
  <c r="Y22" i="5"/>
  <c r="Z22" i="5"/>
  <c r="AA22" i="5"/>
  <c r="AB22" i="5"/>
  <c r="S23" i="5"/>
  <c r="T23" i="5"/>
  <c r="U23" i="5"/>
  <c r="V23" i="5"/>
  <c r="W23" i="5"/>
  <c r="X23" i="5"/>
  <c r="Y23" i="5"/>
  <c r="Z23" i="5"/>
  <c r="AA23" i="5"/>
  <c r="AB23" i="5"/>
  <c r="S24" i="5"/>
  <c r="T24" i="5"/>
  <c r="U24" i="5"/>
  <c r="V24" i="5"/>
  <c r="W24" i="5"/>
  <c r="X24" i="5"/>
  <c r="Y24" i="5"/>
  <c r="Z24" i="5"/>
  <c r="AA24" i="5"/>
  <c r="AB24" i="5"/>
  <c r="S25" i="5"/>
  <c r="T25" i="5"/>
  <c r="U25" i="5"/>
  <c r="V25" i="5"/>
  <c r="W25" i="5"/>
  <c r="X25" i="5"/>
  <c r="Y25" i="5"/>
  <c r="Z25" i="5"/>
  <c r="AA25" i="5"/>
  <c r="AB25" i="5"/>
  <c r="S26" i="5"/>
  <c r="T26" i="5"/>
  <c r="U26" i="5"/>
  <c r="V26" i="5"/>
  <c r="W26" i="5"/>
  <c r="X26" i="5"/>
  <c r="Y26" i="5"/>
  <c r="Z26" i="5"/>
  <c r="AA26" i="5"/>
  <c r="AB26" i="5"/>
  <c r="S27" i="5"/>
  <c r="T27" i="5"/>
  <c r="U27" i="5"/>
  <c r="V27" i="5"/>
  <c r="W27" i="5"/>
  <c r="X27" i="5"/>
  <c r="Y27" i="5"/>
  <c r="Z27" i="5"/>
  <c r="AA27" i="5"/>
  <c r="AB27" i="5"/>
  <c r="S28" i="5"/>
  <c r="T28" i="5"/>
  <c r="U28" i="5"/>
  <c r="V28" i="5"/>
  <c r="W28" i="5"/>
  <c r="X28" i="5"/>
  <c r="Y28" i="5"/>
  <c r="Z28" i="5"/>
  <c r="AA28" i="5"/>
  <c r="AB28" i="5"/>
  <c r="S29" i="5"/>
  <c r="T29" i="5"/>
  <c r="U29" i="5"/>
  <c r="V29" i="5"/>
  <c r="W29" i="5"/>
  <c r="X29" i="5"/>
  <c r="Y29" i="5"/>
  <c r="Z29" i="5"/>
  <c r="AB29" i="5"/>
  <c r="S30" i="5"/>
  <c r="T30" i="5"/>
  <c r="U30" i="5"/>
  <c r="V30" i="5"/>
  <c r="W30" i="5"/>
  <c r="X30" i="5"/>
  <c r="Y30" i="5"/>
  <c r="Z30" i="5"/>
  <c r="AA30" i="5"/>
  <c r="AB30" i="5"/>
  <c r="S31" i="5"/>
  <c r="T31" i="5"/>
  <c r="U31" i="5"/>
  <c r="V31" i="5"/>
  <c r="W31" i="5"/>
  <c r="X31" i="5"/>
  <c r="Y31" i="5"/>
  <c r="Z31" i="5"/>
  <c r="AA31" i="5"/>
  <c r="AB31" i="5"/>
  <c r="S32" i="5"/>
  <c r="T32" i="5"/>
  <c r="U32" i="5"/>
  <c r="V32" i="5"/>
  <c r="W32" i="5"/>
  <c r="X32" i="5"/>
  <c r="Y32" i="5"/>
  <c r="Z32" i="5"/>
  <c r="AA32" i="5"/>
  <c r="AB32" i="5"/>
  <c r="S33" i="5"/>
  <c r="T33" i="5"/>
  <c r="U33" i="5"/>
  <c r="V33" i="5"/>
  <c r="W33" i="5"/>
  <c r="X33" i="5"/>
  <c r="Y33" i="5"/>
  <c r="Z33" i="5"/>
  <c r="AA33" i="5"/>
  <c r="AB33" i="5"/>
  <c r="S34" i="5"/>
  <c r="T34" i="5"/>
  <c r="U34" i="5"/>
  <c r="V34" i="5"/>
  <c r="W34" i="5"/>
  <c r="X34" i="5"/>
  <c r="Y34" i="5"/>
  <c r="Z34" i="5"/>
  <c r="AA34" i="5"/>
  <c r="AB34" i="5"/>
  <c r="S35" i="5"/>
  <c r="T35" i="5"/>
  <c r="U35" i="5"/>
  <c r="V35" i="5"/>
  <c r="W35" i="5"/>
  <c r="X35" i="5"/>
  <c r="Y35" i="5"/>
  <c r="Z35" i="5"/>
  <c r="AA35" i="5"/>
  <c r="AB35" i="5"/>
  <c r="S38" i="5"/>
  <c r="T38" i="5"/>
  <c r="U38" i="5"/>
  <c r="V38" i="5"/>
  <c r="W38" i="5"/>
  <c r="X38" i="5"/>
  <c r="Y38" i="5"/>
  <c r="Z38" i="5"/>
  <c r="AA38" i="5"/>
  <c r="AB38" i="5"/>
  <c r="S39" i="5"/>
  <c r="T39" i="5"/>
  <c r="U39" i="5"/>
  <c r="V39" i="5"/>
  <c r="W39" i="5"/>
  <c r="X39" i="5"/>
  <c r="Y39" i="5"/>
  <c r="Z39" i="5"/>
  <c r="AA39" i="5"/>
  <c r="AB39" i="5"/>
  <c r="S40" i="5"/>
  <c r="T40" i="5"/>
  <c r="U40" i="5"/>
  <c r="V40" i="5"/>
  <c r="W40" i="5"/>
  <c r="X40" i="5"/>
  <c r="Y40" i="5"/>
  <c r="Z40" i="5"/>
  <c r="AA40" i="5"/>
  <c r="AB40" i="5"/>
  <c r="S41" i="5"/>
  <c r="T41" i="5"/>
  <c r="U41" i="5"/>
  <c r="V41" i="5"/>
  <c r="W41" i="5"/>
  <c r="X41" i="5"/>
  <c r="Y41" i="5"/>
  <c r="Z41" i="5"/>
  <c r="AA41" i="5"/>
  <c r="AB41" i="5"/>
  <c r="S42" i="5"/>
  <c r="T42" i="5"/>
  <c r="U42" i="5"/>
  <c r="V42" i="5"/>
  <c r="W42" i="5"/>
  <c r="X42" i="5"/>
  <c r="Y42" i="5"/>
  <c r="Z42" i="5"/>
  <c r="AA42" i="5"/>
  <c r="AB42" i="5"/>
  <c r="S43" i="5"/>
  <c r="T43" i="5"/>
  <c r="U43" i="5"/>
  <c r="V43" i="5"/>
  <c r="W43" i="5"/>
  <c r="X43" i="5"/>
  <c r="Y43" i="5"/>
  <c r="Z43" i="5"/>
  <c r="AA43" i="5"/>
  <c r="AB43" i="5"/>
  <c r="S44" i="5"/>
  <c r="T44" i="5"/>
  <c r="U44" i="5"/>
  <c r="V44" i="5"/>
  <c r="W44" i="5"/>
  <c r="X44" i="5"/>
  <c r="Y44" i="5"/>
  <c r="Z44" i="5"/>
  <c r="AA44" i="5"/>
  <c r="AB44" i="5"/>
  <c r="S45" i="5"/>
  <c r="T45" i="5"/>
  <c r="U45" i="5"/>
  <c r="V45" i="5"/>
  <c r="W45" i="5"/>
  <c r="X45" i="5"/>
  <c r="Y45" i="5"/>
  <c r="Z45" i="5"/>
  <c r="AA45" i="5"/>
  <c r="AB45" i="5"/>
  <c r="S46" i="5"/>
  <c r="T46" i="5"/>
  <c r="U46" i="5"/>
  <c r="V46" i="5"/>
  <c r="W46" i="5"/>
  <c r="X46" i="5"/>
  <c r="Y46" i="5"/>
  <c r="Z46" i="5"/>
  <c r="AA46" i="5"/>
  <c r="AB46" i="5"/>
  <c r="S47" i="5"/>
  <c r="T47" i="5"/>
  <c r="U47" i="5"/>
  <c r="V47" i="5"/>
  <c r="W47" i="5"/>
  <c r="X47" i="5"/>
  <c r="Y47" i="5"/>
  <c r="Z47" i="5"/>
  <c r="AA47" i="5"/>
  <c r="AB47" i="5"/>
  <c r="S48" i="5"/>
  <c r="T48" i="5"/>
  <c r="U48" i="5"/>
  <c r="V48" i="5"/>
  <c r="W48" i="5"/>
  <c r="X48" i="5"/>
  <c r="Y48" i="5"/>
  <c r="Z48" i="5"/>
  <c r="AA48" i="5"/>
  <c r="AB48" i="5"/>
  <c r="S49" i="5"/>
  <c r="T49" i="5"/>
  <c r="U49" i="5"/>
  <c r="V49" i="5"/>
  <c r="W49" i="5"/>
  <c r="X49" i="5"/>
  <c r="Y49" i="5"/>
  <c r="Z49" i="5"/>
  <c r="AA49" i="5"/>
  <c r="AB49" i="5"/>
  <c r="S50" i="5"/>
  <c r="T50" i="5"/>
  <c r="U50" i="5"/>
  <c r="V50" i="5"/>
  <c r="W50" i="5"/>
  <c r="X50" i="5"/>
  <c r="Y50" i="5"/>
  <c r="Z50" i="5"/>
  <c r="AA50" i="5"/>
  <c r="AB50" i="5"/>
  <c r="S51" i="5"/>
  <c r="T51" i="5"/>
  <c r="U51" i="5"/>
  <c r="V51" i="5"/>
  <c r="W51" i="5"/>
  <c r="X51" i="5"/>
  <c r="Y51" i="5"/>
  <c r="Z51" i="5"/>
  <c r="AA51" i="5"/>
  <c r="AB51" i="5"/>
  <c r="S52" i="5"/>
  <c r="T52" i="5"/>
  <c r="U52" i="5"/>
  <c r="V52" i="5"/>
  <c r="W52" i="5"/>
  <c r="X52" i="5"/>
  <c r="Y52" i="5"/>
  <c r="Z52" i="5"/>
  <c r="AA52" i="5"/>
  <c r="AB52" i="5"/>
  <c r="S53" i="5"/>
  <c r="T53" i="5"/>
  <c r="U53" i="5"/>
  <c r="V53" i="5"/>
  <c r="W53" i="5"/>
  <c r="X53" i="5"/>
  <c r="Y53" i="5"/>
  <c r="Z53" i="5"/>
  <c r="AA53" i="5"/>
  <c r="AB53" i="5"/>
  <c r="S54" i="5"/>
  <c r="T54" i="5"/>
  <c r="U54" i="5"/>
  <c r="V54" i="5"/>
  <c r="W54" i="5"/>
  <c r="X54" i="5"/>
  <c r="Y54" i="5"/>
  <c r="Z54" i="5"/>
  <c r="AA54" i="5"/>
  <c r="AB54" i="5"/>
  <c r="S55" i="5"/>
  <c r="T55" i="5"/>
  <c r="U55" i="5"/>
  <c r="V55" i="5"/>
  <c r="W55" i="5"/>
  <c r="X55" i="5"/>
  <c r="Y55" i="5"/>
  <c r="Z55" i="5"/>
  <c r="AA55" i="5"/>
  <c r="AB55" i="5"/>
  <c r="S56" i="5"/>
  <c r="T56" i="5"/>
  <c r="U56" i="5"/>
  <c r="V56" i="5"/>
  <c r="W56" i="5"/>
  <c r="X56" i="5"/>
  <c r="Y56" i="5"/>
  <c r="Z56" i="5"/>
  <c r="AA56" i="5"/>
  <c r="AB56" i="5"/>
  <c r="S57" i="5"/>
  <c r="T57" i="5"/>
  <c r="U57" i="5"/>
  <c r="V57" i="5"/>
  <c r="W57" i="5"/>
  <c r="X57" i="5"/>
  <c r="Y57" i="5"/>
  <c r="Z57" i="5"/>
  <c r="AA57" i="5"/>
  <c r="AB57" i="5"/>
  <c r="S58" i="5"/>
  <c r="T58" i="5"/>
  <c r="U58" i="5"/>
  <c r="V58" i="5"/>
  <c r="W58" i="5"/>
  <c r="X58" i="5"/>
  <c r="Y58" i="5"/>
  <c r="Z58" i="5"/>
  <c r="AA58" i="5"/>
  <c r="AB58" i="5"/>
  <c r="S59" i="5"/>
  <c r="T59" i="5"/>
  <c r="U59" i="5"/>
  <c r="V59" i="5"/>
  <c r="W59" i="5"/>
  <c r="X59" i="5"/>
  <c r="Y59" i="5"/>
  <c r="Z59" i="5"/>
  <c r="AA59" i="5"/>
  <c r="AB59" i="5"/>
  <c r="S60" i="5"/>
  <c r="T60" i="5"/>
  <c r="U60" i="5"/>
  <c r="V60" i="5"/>
  <c r="W60" i="5"/>
  <c r="X60" i="5"/>
  <c r="Y60" i="5"/>
  <c r="Z60" i="5"/>
  <c r="AA60" i="5"/>
  <c r="AB60" i="5"/>
  <c r="S61" i="5"/>
  <c r="T61" i="5"/>
  <c r="U61" i="5"/>
  <c r="V61" i="5"/>
  <c r="W61" i="5"/>
  <c r="X61" i="5"/>
  <c r="Y61" i="5"/>
  <c r="Z61" i="5"/>
  <c r="AA61" i="5"/>
  <c r="AB61" i="5"/>
  <c r="S62" i="5"/>
  <c r="T62" i="5"/>
  <c r="U62" i="5"/>
  <c r="V62" i="5"/>
  <c r="W62" i="5"/>
  <c r="X62" i="5"/>
  <c r="Y62" i="5"/>
  <c r="Z62" i="5"/>
  <c r="AA62" i="5"/>
  <c r="AB62" i="5"/>
  <c r="S63" i="5"/>
  <c r="T63" i="5"/>
  <c r="U63" i="5"/>
  <c r="V63" i="5"/>
  <c r="W63" i="5"/>
  <c r="X63" i="5"/>
  <c r="Y63" i="5"/>
  <c r="Z63" i="5"/>
  <c r="AA63" i="5"/>
  <c r="AB63" i="5"/>
  <c r="S64" i="5"/>
  <c r="T64" i="5"/>
  <c r="U64" i="5"/>
  <c r="V64" i="5"/>
  <c r="W64" i="5"/>
  <c r="X64" i="5"/>
  <c r="Y64" i="5"/>
  <c r="Z64" i="5"/>
  <c r="AA64" i="5"/>
  <c r="AB64" i="5"/>
  <c r="S65" i="5"/>
  <c r="T65" i="5"/>
  <c r="U65" i="5"/>
  <c r="V65" i="5"/>
  <c r="W65" i="5"/>
  <c r="X65" i="5"/>
  <c r="Y65" i="5"/>
  <c r="Z65" i="5"/>
  <c r="AA65" i="5"/>
  <c r="AB65" i="5"/>
  <c r="S66" i="5"/>
  <c r="T66" i="5"/>
  <c r="U66" i="5"/>
  <c r="V66" i="5"/>
  <c r="W66" i="5"/>
  <c r="X66" i="5"/>
  <c r="Y66" i="5"/>
  <c r="Z66" i="5"/>
  <c r="AA66" i="5"/>
  <c r="AB66" i="5"/>
  <c r="S67" i="5"/>
  <c r="T67" i="5"/>
  <c r="U67" i="5"/>
  <c r="V67" i="5"/>
  <c r="W67" i="5"/>
  <c r="X67" i="5"/>
  <c r="Y67" i="5"/>
  <c r="Z67" i="5"/>
  <c r="AA67" i="5"/>
  <c r="AB67" i="5"/>
  <c r="S68" i="5"/>
  <c r="T68" i="5"/>
  <c r="U68" i="5"/>
  <c r="V68" i="5"/>
  <c r="W68" i="5"/>
  <c r="X68" i="5"/>
  <c r="Y68" i="5"/>
  <c r="Z68" i="5"/>
  <c r="AA68" i="5"/>
  <c r="AB68" i="5"/>
  <c r="S69" i="5"/>
  <c r="T69" i="5"/>
  <c r="U69" i="5"/>
  <c r="V69" i="5"/>
  <c r="W69" i="5"/>
  <c r="X69" i="5"/>
  <c r="Y69" i="5"/>
  <c r="Z69" i="5"/>
  <c r="AA69" i="5"/>
  <c r="AB69" i="5"/>
  <c r="S70" i="5"/>
  <c r="T70" i="5"/>
  <c r="U70" i="5"/>
  <c r="V70" i="5"/>
  <c r="W70" i="5"/>
  <c r="X70" i="5"/>
  <c r="Y70" i="5"/>
  <c r="Z70" i="5"/>
  <c r="AA70" i="5"/>
  <c r="AB70" i="5"/>
  <c r="S71" i="5"/>
  <c r="T71" i="5"/>
  <c r="U71" i="5"/>
  <c r="V71" i="5"/>
  <c r="W71" i="5"/>
  <c r="X71" i="5"/>
  <c r="Y71" i="5"/>
  <c r="Z71" i="5"/>
  <c r="AA71" i="5"/>
  <c r="AB71" i="5"/>
  <c r="S72" i="5"/>
  <c r="T72" i="5"/>
  <c r="U72" i="5"/>
  <c r="V72" i="5"/>
  <c r="W72" i="5"/>
  <c r="X72" i="5"/>
  <c r="Y72" i="5"/>
  <c r="Z72" i="5"/>
  <c r="AA72" i="5"/>
  <c r="AB72" i="5"/>
  <c r="S73" i="5"/>
  <c r="T73" i="5"/>
  <c r="U73" i="5"/>
  <c r="V73" i="5"/>
  <c r="W73" i="5"/>
  <c r="X73" i="5"/>
  <c r="Y73" i="5"/>
  <c r="Z73" i="5"/>
  <c r="AA73" i="5"/>
  <c r="AB73" i="5"/>
  <c r="S74" i="5"/>
  <c r="T74" i="5"/>
  <c r="U74" i="5"/>
  <c r="V74" i="5"/>
  <c r="W74" i="5"/>
  <c r="X74" i="5"/>
  <c r="Y74" i="5"/>
  <c r="Z74" i="5"/>
  <c r="AA74" i="5"/>
  <c r="AB74" i="5"/>
  <c r="S75" i="5"/>
  <c r="T75" i="5"/>
  <c r="U75" i="5"/>
  <c r="V75" i="5"/>
  <c r="W75" i="5"/>
  <c r="X75" i="5"/>
  <c r="Y75" i="5"/>
  <c r="Z75" i="5"/>
  <c r="AA75" i="5"/>
  <c r="AB75" i="5"/>
  <c r="S76" i="5"/>
  <c r="T76" i="5"/>
  <c r="U76" i="5"/>
  <c r="V76" i="5"/>
  <c r="W76" i="5"/>
  <c r="X76" i="5"/>
  <c r="Y76" i="5"/>
  <c r="Z76" i="5"/>
  <c r="AA76" i="5"/>
  <c r="AB76" i="5"/>
  <c r="S77" i="5"/>
  <c r="T77" i="5"/>
  <c r="U77" i="5"/>
  <c r="V77" i="5"/>
  <c r="W77" i="5"/>
  <c r="X77" i="5"/>
  <c r="Y77" i="5"/>
  <c r="Z77" i="5"/>
  <c r="AA77" i="5"/>
  <c r="AB77" i="5"/>
  <c r="S79" i="5"/>
  <c r="T79" i="5"/>
  <c r="U79" i="5"/>
  <c r="V79" i="5"/>
  <c r="W79" i="5"/>
  <c r="X79" i="5"/>
  <c r="Y79" i="5"/>
  <c r="Z79" i="5"/>
  <c r="AA79" i="5"/>
  <c r="AB79" i="5"/>
  <c r="S80" i="5"/>
  <c r="T80" i="5"/>
  <c r="U80" i="5"/>
  <c r="V80" i="5"/>
  <c r="W80" i="5"/>
  <c r="X80" i="5"/>
  <c r="Y80" i="5"/>
  <c r="Z80" i="5"/>
  <c r="AA80" i="5"/>
  <c r="AB80" i="5"/>
  <c r="S81" i="5"/>
  <c r="T81" i="5"/>
  <c r="U81" i="5"/>
  <c r="V81" i="5"/>
  <c r="W81" i="5"/>
  <c r="X81" i="5"/>
  <c r="Y81" i="5"/>
  <c r="Z81" i="5"/>
  <c r="AA81" i="5"/>
  <c r="AB81" i="5"/>
  <c r="S82" i="5"/>
  <c r="T82" i="5"/>
  <c r="U82" i="5"/>
  <c r="V82" i="5"/>
  <c r="W82" i="5"/>
  <c r="X82" i="5"/>
  <c r="Y82" i="5"/>
  <c r="Z82" i="5"/>
  <c r="AA82" i="5"/>
  <c r="AB82" i="5"/>
  <c r="S83" i="5"/>
  <c r="T83" i="5"/>
  <c r="U83" i="5"/>
  <c r="V83" i="5"/>
  <c r="W83" i="5"/>
  <c r="X83" i="5"/>
  <c r="Y83" i="5"/>
  <c r="Z83" i="5"/>
  <c r="AA83" i="5"/>
  <c r="AB83" i="5"/>
  <c r="S84" i="5"/>
  <c r="T84" i="5"/>
  <c r="U84" i="5"/>
  <c r="V84" i="5"/>
  <c r="W84" i="5"/>
  <c r="X84" i="5"/>
  <c r="Y84" i="5"/>
  <c r="Z84" i="5"/>
  <c r="AA84" i="5"/>
  <c r="AB84" i="5"/>
  <c r="S85" i="5"/>
  <c r="T85" i="5"/>
  <c r="U85" i="5"/>
  <c r="V85" i="5"/>
  <c r="W85" i="5"/>
  <c r="X85" i="5"/>
  <c r="Y85" i="5"/>
  <c r="Z85" i="5"/>
  <c r="AA85" i="5"/>
  <c r="AB85" i="5"/>
  <c r="S86" i="5"/>
  <c r="T86" i="5"/>
  <c r="U86" i="5"/>
  <c r="V86" i="5"/>
  <c r="W86" i="5"/>
  <c r="X86" i="5"/>
  <c r="Y86" i="5"/>
  <c r="Z86" i="5"/>
  <c r="AA86" i="5"/>
  <c r="AB86" i="5"/>
  <c r="S87" i="5"/>
  <c r="T87" i="5"/>
  <c r="U87" i="5"/>
  <c r="V87" i="5"/>
  <c r="W87" i="5"/>
  <c r="X87" i="5"/>
  <c r="Y87" i="5"/>
  <c r="Z87" i="5"/>
  <c r="AA87" i="5"/>
  <c r="AB87" i="5"/>
  <c r="S88" i="5"/>
  <c r="T88" i="5"/>
  <c r="U88" i="5"/>
  <c r="V88" i="5"/>
  <c r="W88" i="5"/>
  <c r="X88" i="5"/>
  <c r="Y88" i="5"/>
  <c r="Z88" i="5"/>
  <c r="AA88" i="5"/>
  <c r="AB88" i="5"/>
  <c r="S89" i="5"/>
  <c r="T89" i="5"/>
  <c r="U89" i="5"/>
  <c r="V89" i="5"/>
  <c r="W89" i="5"/>
  <c r="X89" i="5"/>
  <c r="Y89" i="5"/>
  <c r="Z89" i="5"/>
  <c r="AA89" i="5"/>
  <c r="AB89" i="5"/>
  <c r="S90" i="5"/>
  <c r="T90" i="5"/>
  <c r="U90" i="5"/>
  <c r="V90" i="5"/>
  <c r="W90" i="5"/>
  <c r="X90" i="5"/>
  <c r="Y90" i="5"/>
  <c r="Z90" i="5"/>
  <c r="AA90" i="5"/>
  <c r="AB90" i="5"/>
  <c r="S91" i="5"/>
  <c r="T91" i="5"/>
  <c r="U91" i="5"/>
  <c r="V91" i="5"/>
  <c r="W91" i="5"/>
  <c r="X91" i="5"/>
  <c r="Y91" i="5"/>
  <c r="Z91" i="5"/>
  <c r="AA91" i="5"/>
  <c r="AB91" i="5"/>
  <c r="S92" i="5"/>
  <c r="T92" i="5"/>
  <c r="U92" i="5"/>
  <c r="V92" i="5"/>
  <c r="W92" i="5"/>
  <c r="X92" i="5"/>
  <c r="Y92" i="5"/>
  <c r="Z92" i="5"/>
  <c r="AA92" i="5"/>
  <c r="AB92" i="5"/>
  <c r="S93" i="5"/>
  <c r="T93" i="5"/>
  <c r="U93" i="5"/>
  <c r="V93" i="5"/>
  <c r="W93" i="5"/>
  <c r="X93" i="5"/>
  <c r="Y93" i="5"/>
  <c r="Z93" i="5"/>
  <c r="AA93" i="5"/>
  <c r="AB93" i="5"/>
  <c r="S94" i="5"/>
  <c r="T94" i="5"/>
  <c r="U94" i="5"/>
  <c r="V94" i="5"/>
  <c r="W94" i="5"/>
  <c r="X94" i="5"/>
  <c r="Y94" i="5"/>
  <c r="Z94" i="5"/>
  <c r="AA94" i="5"/>
  <c r="AB94" i="5"/>
  <c r="S95" i="5"/>
  <c r="T95" i="5"/>
  <c r="U95" i="5"/>
  <c r="V95" i="5"/>
  <c r="W95" i="5"/>
  <c r="X95" i="5"/>
  <c r="Y95" i="5"/>
  <c r="Z95" i="5"/>
  <c r="AA95" i="5"/>
  <c r="AB95" i="5"/>
  <c r="S96" i="5"/>
  <c r="T96" i="5"/>
  <c r="U96" i="5"/>
  <c r="V96" i="5"/>
  <c r="W96" i="5"/>
  <c r="X96" i="5"/>
  <c r="Y96" i="5"/>
  <c r="Z96" i="5"/>
  <c r="AA96" i="5"/>
  <c r="AB96" i="5"/>
  <c r="S97" i="5"/>
  <c r="T97" i="5"/>
  <c r="U97" i="5"/>
  <c r="V97" i="5"/>
  <c r="W97" i="5"/>
  <c r="X97" i="5"/>
  <c r="Y97" i="5"/>
  <c r="Z97" i="5"/>
  <c r="AA97" i="5"/>
  <c r="AB97" i="5"/>
  <c r="S98" i="5"/>
  <c r="T98" i="5"/>
  <c r="U98" i="5"/>
  <c r="V98" i="5"/>
  <c r="W98" i="5"/>
  <c r="X98" i="5"/>
  <c r="Y98" i="5"/>
  <c r="Z98" i="5"/>
  <c r="AA98" i="5"/>
  <c r="AB98" i="5"/>
  <c r="S99" i="5"/>
  <c r="T99" i="5"/>
  <c r="U99" i="5"/>
  <c r="V99" i="5"/>
  <c r="W99" i="5"/>
  <c r="X99" i="5"/>
  <c r="Y99" i="5"/>
  <c r="Z99" i="5"/>
  <c r="AA99" i="5"/>
  <c r="AB99" i="5"/>
  <c r="S100" i="5"/>
  <c r="T100" i="5"/>
  <c r="U100" i="5"/>
  <c r="V100" i="5"/>
  <c r="W100" i="5"/>
  <c r="X100" i="5"/>
  <c r="Y100" i="5"/>
  <c r="Z100" i="5"/>
  <c r="AA100" i="5"/>
  <c r="AB100" i="5"/>
  <c r="S101" i="5"/>
  <c r="T101" i="5"/>
  <c r="U101" i="5"/>
  <c r="V101" i="5"/>
  <c r="W101" i="5"/>
  <c r="X101" i="5"/>
  <c r="Y101" i="5"/>
  <c r="Z101" i="5"/>
  <c r="AA101" i="5"/>
  <c r="AB101" i="5"/>
  <c r="S102" i="5"/>
  <c r="T102" i="5"/>
  <c r="U102" i="5"/>
  <c r="V102" i="5"/>
  <c r="W102" i="5"/>
  <c r="X102" i="5"/>
  <c r="Y102" i="5"/>
  <c r="Z102" i="5"/>
  <c r="AA102" i="5"/>
  <c r="AB102" i="5"/>
  <c r="S104" i="5"/>
  <c r="T104" i="5"/>
  <c r="U104" i="5"/>
  <c r="V104" i="5"/>
  <c r="W104" i="5"/>
  <c r="X104" i="5"/>
  <c r="Y104" i="5"/>
  <c r="Z104" i="5"/>
  <c r="AA104" i="5"/>
  <c r="AB104" i="5"/>
  <c r="S105" i="5"/>
  <c r="T105" i="5"/>
  <c r="U105" i="5"/>
  <c r="V105" i="5"/>
  <c r="W105" i="5"/>
  <c r="X105" i="5"/>
  <c r="Y105" i="5"/>
  <c r="Z105" i="5"/>
  <c r="AA105" i="5"/>
  <c r="AB105" i="5"/>
  <c r="S106" i="5"/>
  <c r="T106" i="5"/>
  <c r="U106" i="5"/>
  <c r="V106" i="5"/>
  <c r="W106" i="5"/>
  <c r="X106" i="5"/>
  <c r="Y106" i="5"/>
  <c r="Z106" i="5"/>
  <c r="AA106" i="5"/>
  <c r="AB106" i="5"/>
  <c r="S107" i="5"/>
  <c r="T107" i="5"/>
  <c r="U107" i="5"/>
  <c r="V107" i="5"/>
  <c r="W107" i="5"/>
  <c r="X107" i="5"/>
  <c r="Y107" i="5"/>
  <c r="Z107" i="5"/>
  <c r="AA107" i="5"/>
  <c r="AB107" i="5"/>
  <c r="S108" i="5"/>
  <c r="T108" i="5"/>
  <c r="U108" i="5"/>
  <c r="V108" i="5"/>
  <c r="W108" i="5"/>
  <c r="X108" i="5"/>
  <c r="Y108" i="5"/>
  <c r="Z108" i="5"/>
  <c r="AA108" i="5"/>
  <c r="AB108" i="5"/>
  <c r="S109" i="5"/>
  <c r="T109" i="5"/>
  <c r="U109" i="5"/>
  <c r="V109" i="5"/>
  <c r="W109" i="5"/>
  <c r="X109" i="5"/>
  <c r="Y109" i="5"/>
  <c r="Z109" i="5"/>
  <c r="AA109" i="5"/>
  <c r="AB109" i="5"/>
  <c r="S110" i="5"/>
  <c r="T110" i="5"/>
  <c r="U110" i="5"/>
  <c r="V110" i="5"/>
  <c r="W110" i="5"/>
  <c r="X110" i="5"/>
  <c r="Y110" i="5"/>
  <c r="Z110" i="5"/>
  <c r="AA110" i="5"/>
  <c r="AB110" i="5"/>
  <c r="S111" i="5"/>
  <c r="T111" i="5"/>
  <c r="U111" i="5"/>
  <c r="V111" i="5"/>
  <c r="W111" i="5"/>
  <c r="X111" i="5"/>
  <c r="Y111" i="5"/>
  <c r="Z111" i="5"/>
  <c r="AA111" i="5"/>
  <c r="AB111" i="5"/>
  <c r="S112" i="5"/>
  <c r="T112" i="5"/>
  <c r="U112" i="5"/>
  <c r="V112" i="5"/>
  <c r="W112" i="5"/>
  <c r="X112" i="5"/>
  <c r="Y112" i="5"/>
  <c r="Z112" i="5"/>
  <c r="AA112" i="5"/>
  <c r="AB112" i="5"/>
  <c r="S113" i="5"/>
  <c r="T113" i="5"/>
  <c r="U113" i="5"/>
  <c r="V113" i="5"/>
  <c r="W113" i="5"/>
  <c r="X113" i="5"/>
  <c r="Y113" i="5"/>
  <c r="Z113" i="5"/>
  <c r="AA113" i="5"/>
  <c r="AB113" i="5"/>
  <c r="S114" i="5"/>
  <c r="T114" i="5"/>
  <c r="U114" i="5"/>
  <c r="V114" i="5"/>
  <c r="W114" i="5"/>
  <c r="X114" i="5"/>
  <c r="Y114" i="5"/>
  <c r="Z114" i="5"/>
  <c r="AA114" i="5"/>
  <c r="AB114" i="5"/>
  <c r="S115" i="5"/>
  <c r="T115" i="5"/>
  <c r="U115" i="5"/>
  <c r="V115" i="5"/>
  <c r="W115" i="5"/>
  <c r="X115" i="5"/>
  <c r="Y115" i="5"/>
  <c r="Z115" i="5"/>
  <c r="AA115" i="5"/>
  <c r="AB115" i="5"/>
  <c r="S116" i="5"/>
  <c r="T116" i="5"/>
  <c r="U116" i="5"/>
  <c r="V116" i="5"/>
  <c r="W116" i="5"/>
  <c r="X116" i="5"/>
  <c r="Y116" i="5"/>
  <c r="Z116" i="5"/>
  <c r="AA116" i="5"/>
  <c r="AB116" i="5"/>
  <c r="S117" i="5"/>
  <c r="T117" i="5"/>
  <c r="U117" i="5"/>
  <c r="V117" i="5"/>
  <c r="W117" i="5"/>
  <c r="X117" i="5"/>
  <c r="Y117" i="5"/>
  <c r="Z117" i="5"/>
  <c r="AA117" i="5"/>
  <c r="AB117" i="5"/>
  <c r="S118" i="5"/>
  <c r="T118" i="5"/>
  <c r="U118" i="5"/>
  <c r="V118" i="5"/>
  <c r="W118" i="5"/>
  <c r="X118" i="5"/>
  <c r="Y118" i="5"/>
  <c r="Z118" i="5"/>
  <c r="AA118" i="5"/>
  <c r="AB118" i="5"/>
  <c r="T6" i="5"/>
  <c r="U6" i="5"/>
  <c r="V6" i="5"/>
  <c r="W6" i="5"/>
  <c r="X6" i="5"/>
  <c r="Y6" i="5"/>
  <c r="Z6" i="5"/>
  <c r="AA6" i="5"/>
  <c r="AB6" i="5"/>
  <c r="S6" i="5"/>
  <c r="Q109" i="5" l="1"/>
  <c r="Q108" i="5"/>
  <c r="Q107" i="5"/>
  <c r="Q106" i="5"/>
  <c r="Q105" i="5"/>
  <c r="Q104" i="5"/>
  <c r="Q103" i="5"/>
  <c r="Q102" i="5"/>
  <c r="Q101" i="5"/>
  <c r="Q100" i="5"/>
  <c r="Q99" i="5"/>
  <c r="Q60" i="5"/>
  <c r="Q98" i="5"/>
  <c r="Q96" i="5"/>
  <c r="Q95" i="5"/>
  <c r="Q94" i="5"/>
  <c r="Q93" i="5"/>
  <c r="Q90" i="5"/>
  <c r="Q89" i="5"/>
  <c r="Q86" i="5"/>
  <c r="Q85" i="5"/>
  <c r="Q84" i="5"/>
  <c r="Q83" i="5"/>
  <c r="M28" i="5"/>
  <c r="N28" i="5" s="1"/>
  <c r="M29" i="5"/>
  <c r="N29" i="5" s="1"/>
  <c r="M30" i="5"/>
  <c r="N30" i="5" s="1"/>
  <c r="M7" i="5"/>
  <c r="O7" i="5" s="1"/>
  <c r="Q7" i="5" s="1"/>
  <c r="M8" i="5"/>
  <c r="N8" i="5" s="1"/>
  <c r="M9" i="5"/>
  <c r="N9" i="5" s="1"/>
  <c r="M10" i="5"/>
  <c r="O10" i="5" s="1"/>
  <c r="Q10" i="5" s="1"/>
  <c r="M11" i="5"/>
  <c r="O11" i="5" s="1"/>
  <c r="Q11" i="5" s="1"/>
  <c r="M12" i="5"/>
  <c r="N12" i="5" s="1"/>
  <c r="M13" i="5"/>
  <c r="N13" i="5" s="1"/>
  <c r="M14" i="5"/>
  <c r="N14" i="5" s="1"/>
  <c r="M15" i="5"/>
  <c r="N15" i="5" s="1"/>
  <c r="M16" i="5"/>
  <c r="N16" i="5" s="1"/>
  <c r="M17" i="5"/>
  <c r="N17" i="5" s="1"/>
  <c r="M18" i="5"/>
  <c r="N18" i="5" s="1"/>
  <c r="M19" i="5"/>
  <c r="N19" i="5" s="1"/>
  <c r="M22" i="5"/>
  <c r="N22" i="5" s="1"/>
  <c r="M20" i="5"/>
  <c r="O20" i="5" s="1"/>
  <c r="Q20" i="5" s="1"/>
  <c r="M21" i="5"/>
  <c r="O21" i="5" s="1"/>
  <c r="Q21" i="5" s="1"/>
  <c r="M23" i="5"/>
  <c r="O23" i="5" s="1"/>
  <c r="Q23" i="5" s="1"/>
  <c r="M24" i="5"/>
  <c r="O24" i="5" s="1"/>
  <c r="Q24" i="5" s="1"/>
  <c r="M25" i="5"/>
  <c r="O25" i="5" s="1"/>
  <c r="Q25" i="5" s="1"/>
  <c r="M26" i="5"/>
  <c r="O26" i="5" s="1"/>
  <c r="Q26" i="5" s="1"/>
  <c r="M27" i="5"/>
  <c r="O27" i="5" s="1"/>
  <c r="Q27" i="5" s="1"/>
  <c r="M31" i="5"/>
  <c r="N31" i="5" s="1"/>
  <c r="M32" i="5"/>
  <c r="O32" i="5" s="1"/>
  <c r="Q32" i="5" s="1"/>
  <c r="M33" i="5"/>
  <c r="N33" i="5" s="1"/>
  <c r="M34" i="5"/>
  <c r="N34" i="5" s="1"/>
  <c r="M35" i="5"/>
  <c r="N35" i="5" s="1"/>
  <c r="M38" i="5"/>
  <c r="N38" i="5" s="1"/>
  <c r="M39" i="5"/>
  <c r="N39" i="5" s="1"/>
  <c r="M40" i="5"/>
  <c r="N40" i="5" s="1"/>
  <c r="M41" i="5"/>
  <c r="N41" i="5" s="1"/>
  <c r="M42" i="5"/>
  <c r="N42" i="5" s="1"/>
  <c r="M43" i="5"/>
  <c r="N43" i="5" s="1"/>
  <c r="M44" i="5"/>
  <c r="N44" i="5" s="1"/>
  <c r="M45" i="5"/>
  <c r="O45" i="5" s="1"/>
  <c r="Q45" i="5" s="1"/>
  <c r="M46" i="5"/>
  <c r="N46" i="5" s="1"/>
  <c r="M47" i="5"/>
  <c r="N47" i="5" s="1"/>
  <c r="M48" i="5"/>
  <c r="N48" i="5" s="1"/>
  <c r="M49" i="5"/>
  <c r="N49" i="5" s="1"/>
  <c r="M50" i="5"/>
  <c r="O50" i="5" s="1"/>
  <c r="Q50" i="5" s="1"/>
  <c r="M51" i="5"/>
  <c r="M52" i="5"/>
  <c r="M53" i="5"/>
  <c r="M54" i="5"/>
  <c r="N54" i="5" s="1"/>
  <c r="M56" i="5"/>
  <c r="N56" i="5" s="1"/>
  <c r="M55" i="5"/>
  <c r="N55" i="5" s="1"/>
  <c r="M57" i="5"/>
  <c r="N57" i="5" s="1"/>
  <c r="M59" i="5"/>
  <c r="N59" i="5" s="1"/>
  <c r="M58" i="5"/>
  <c r="N58" i="5" s="1"/>
  <c r="M63" i="5"/>
  <c r="N63" i="5" s="1"/>
  <c r="M64" i="5"/>
  <c r="N64" i="5" s="1"/>
  <c r="M61" i="5"/>
  <c r="O61" i="5" s="1"/>
  <c r="Q61" i="5" s="1"/>
  <c r="M62" i="5"/>
  <c r="O62" i="5" s="1"/>
  <c r="Q62" i="5" s="1"/>
  <c r="M67" i="5"/>
  <c r="O67" i="5" s="1"/>
  <c r="Q67" i="5" s="1"/>
  <c r="M65" i="5"/>
  <c r="N65" i="5" s="1"/>
  <c r="M66" i="5"/>
  <c r="N66" i="5" s="1"/>
  <c r="M68" i="5"/>
  <c r="N68" i="5" s="1"/>
  <c r="M69" i="5"/>
  <c r="N69" i="5" s="1"/>
  <c r="M70" i="5"/>
  <c r="N70" i="5" s="1"/>
  <c r="M71" i="5"/>
  <c r="N71" i="5" s="1"/>
  <c r="M72" i="5"/>
  <c r="N72" i="5" s="1"/>
  <c r="M73" i="5"/>
  <c r="N73" i="5" s="1"/>
  <c r="M74" i="5"/>
  <c r="N74" i="5" s="1"/>
  <c r="M75" i="5"/>
  <c r="N75" i="5" s="1"/>
  <c r="M76" i="5"/>
  <c r="N76" i="5" s="1"/>
  <c r="M77" i="5"/>
  <c r="N77" i="5" s="1"/>
  <c r="M79" i="5"/>
  <c r="N79" i="5" s="1"/>
  <c r="M83" i="5"/>
  <c r="N83" i="5" s="1"/>
  <c r="M84" i="5"/>
  <c r="N84" i="5" s="1"/>
  <c r="M85" i="5"/>
  <c r="N85" i="5" s="1"/>
  <c r="M82" i="5"/>
  <c r="N82" i="5" s="1"/>
  <c r="M81" i="5"/>
  <c r="N81" i="5" s="1"/>
  <c r="M80" i="5"/>
  <c r="N80" i="5" s="1"/>
  <c r="M86" i="5"/>
  <c r="N86" i="5" s="1"/>
  <c r="M87" i="5"/>
  <c r="N87" i="5" s="1"/>
  <c r="M88" i="5"/>
  <c r="N88" i="5" s="1"/>
  <c r="M89" i="5"/>
  <c r="N89" i="5" s="1"/>
  <c r="M90" i="5"/>
  <c r="N90" i="5" s="1"/>
  <c r="M91" i="5"/>
  <c r="N91" i="5" s="1"/>
  <c r="M92" i="5"/>
  <c r="N92" i="5" s="1"/>
  <c r="M93" i="5"/>
  <c r="N93" i="5" s="1"/>
  <c r="M94" i="5"/>
  <c r="N94" i="5" s="1"/>
  <c r="M95" i="5"/>
  <c r="N95" i="5" s="1"/>
  <c r="M96" i="5"/>
  <c r="N96" i="5" s="1"/>
  <c r="M98" i="5"/>
  <c r="N98" i="5" s="1"/>
  <c r="M97" i="5"/>
  <c r="N97" i="5" s="1"/>
  <c r="M60" i="5"/>
  <c r="N60" i="5" s="1"/>
  <c r="M99" i="5"/>
  <c r="N99" i="5" s="1"/>
  <c r="M100" i="5"/>
  <c r="N100" i="5" s="1"/>
  <c r="M101" i="5"/>
  <c r="N101" i="5" s="1"/>
  <c r="M102" i="5"/>
  <c r="N102" i="5" s="1"/>
  <c r="M103" i="5"/>
  <c r="N103" i="5" s="1"/>
  <c r="M104" i="5"/>
  <c r="N104" i="5" s="1"/>
  <c r="M105" i="5"/>
  <c r="N105" i="5" s="1"/>
  <c r="M106" i="5"/>
  <c r="N106" i="5" s="1"/>
  <c r="M107" i="5"/>
  <c r="N107" i="5" s="1"/>
  <c r="M108" i="5"/>
  <c r="N108" i="5" s="1"/>
  <c r="M109" i="5"/>
  <c r="N109" i="5" s="1"/>
  <c r="M110" i="5"/>
  <c r="N110" i="5" s="1"/>
  <c r="M111" i="5"/>
  <c r="N111" i="5" s="1"/>
  <c r="M112" i="5"/>
  <c r="N112" i="5" s="1"/>
  <c r="M113" i="5"/>
  <c r="N113" i="5" s="1"/>
  <c r="M114" i="5"/>
  <c r="N114" i="5" s="1"/>
  <c r="M115" i="5"/>
  <c r="N115" i="5" s="1"/>
  <c r="M116" i="5"/>
  <c r="N116" i="5" s="1"/>
  <c r="M117" i="5"/>
  <c r="N117" i="5" s="1"/>
  <c r="M118" i="5"/>
  <c r="N118" i="5" s="1"/>
  <c r="M6" i="5"/>
  <c r="N6" i="5" s="1"/>
  <c r="O110" i="5" l="1"/>
  <c r="Q110" i="5" s="1"/>
  <c r="O97" i="5"/>
  <c r="Q97" i="5" s="1"/>
  <c r="O112" i="5"/>
  <c r="Q112" i="5" s="1"/>
  <c r="O77" i="5"/>
  <c r="Q77" i="5" s="1"/>
  <c r="O81" i="5"/>
  <c r="Q81" i="5" s="1"/>
  <c r="O87" i="5"/>
  <c r="Q87" i="5" s="1"/>
  <c r="O91" i="5"/>
  <c r="Q91" i="5" s="1"/>
  <c r="O82" i="5"/>
  <c r="Q82" i="5" s="1"/>
  <c r="O80" i="5"/>
  <c r="Q80" i="5" s="1"/>
  <c r="O88" i="5"/>
  <c r="Q88" i="5" s="1"/>
  <c r="O92" i="5"/>
  <c r="Q92" i="5" s="1"/>
  <c r="O6" i="5"/>
  <c r="O19" i="5"/>
  <c r="Q19" i="5" s="1"/>
  <c r="O58" i="5"/>
  <c r="Q58" i="5" s="1"/>
  <c r="N45" i="5"/>
  <c r="N67" i="5"/>
  <c r="O49" i="5"/>
  <c r="Q49" i="5" s="1"/>
  <c r="O59" i="5"/>
  <c r="Q59" i="5" s="1"/>
  <c r="N62" i="5"/>
  <c r="N61" i="5"/>
  <c r="N53" i="5"/>
  <c r="N52" i="5"/>
  <c r="N51" i="5"/>
  <c r="N50" i="5"/>
  <c r="N21" i="5"/>
  <c r="N20" i="5"/>
  <c r="N11" i="5"/>
  <c r="N10" i="5"/>
  <c r="N7" i="5"/>
  <c r="N32" i="5"/>
  <c r="O31" i="5"/>
  <c r="Q31" i="5" s="1"/>
  <c r="O30" i="5"/>
  <c r="Q30" i="5" s="1"/>
  <c r="O29" i="5"/>
  <c r="Q29" i="5" s="1"/>
  <c r="O28" i="5"/>
  <c r="Q28" i="5" s="1"/>
  <c r="N27" i="5"/>
  <c r="N26" i="5"/>
  <c r="N25" i="5"/>
  <c r="N24" i="5"/>
  <c r="N23" i="5"/>
  <c r="N119" i="5" l="1"/>
  <c r="Q6" i="5"/>
  <c r="Q119" i="5" s="1"/>
  <c r="O119" i="5"/>
  <c r="Z103" i="5" l="1"/>
  <c r="Z119" i="5" s="1"/>
  <c r="J119" i="5" s="1"/>
  <c r="AA103" i="5"/>
  <c r="AA119" i="5" s="1"/>
  <c r="K119" i="5" s="1"/>
  <c r="S103" i="5"/>
  <c r="S119" i="5" s="1"/>
  <c r="C119" i="5" s="1"/>
  <c r="U103" i="5"/>
  <c r="U119" i="5" s="1"/>
  <c r="E119" i="5" s="1"/>
  <c r="X103" i="5"/>
  <c r="X119" i="5" s="1"/>
  <c r="H119" i="5" s="1"/>
  <c r="Y103" i="5"/>
  <c r="Y119" i="5" s="1"/>
  <c r="I119" i="5" s="1"/>
  <c r="T103" i="5"/>
  <c r="T119" i="5" s="1"/>
  <c r="D119" i="5" s="1"/>
  <c r="V103" i="5"/>
  <c r="V119" i="5" s="1"/>
  <c r="F119" i="5" s="1"/>
  <c r="W103" i="5"/>
  <c r="W119" i="5" s="1"/>
  <c r="G119" i="5" s="1"/>
  <c r="AB103" i="5"/>
  <c r="AB119" i="5" s="1"/>
  <c r="L119" i="5" s="1"/>
  <c r="M119" i="5" l="1"/>
</calcChain>
</file>

<file path=xl/sharedStrings.xml><?xml version="1.0" encoding="utf-8"?>
<sst xmlns="http://schemas.openxmlformats.org/spreadsheetml/2006/main" count="366" uniqueCount="170">
  <si>
    <t>Versandort</t>
  </si>
  <si>
    <t>Küche</t>
  </si>
  <si>
    <t>Wohnzimmer</t>
  </si>
  <si>
    <t>Schlafzimmer</t>
  </si>
  <si>
    <t>m³</t>
  </si>
  <si>
    <t>Bett komplett, zerlegbar</t>
  </si>
  <si>
    <t>Bad-, Toilettenschrank</t>
  </si>
  <si>
    <t>Bügelbrett, Wäscheständer</t>
  </si>
  <si>
    <t>Geschirrspülmaschine</t>
  </si>
  <si>
    <t>Bettzeug, je Betteinheit</t>
  </si>
  <si>
    <t>Fernseher</t>
  </si>
  <si>
    <t>Kinderwagen</t>
  </si>
  <si>
    <t>Klavier, Heimorgel</t>
  </si>
  <si>
    <t>Kühl-/Gefriergeräte bis 120 l</t>
  </si>
  <si>
    <t>Kleiderkarton</t>
  </si>
  <si>
    <t>Kühl-/Gefriergeräte über 120 l</t>
  </si>
  <si>
    <t>Kleiderständer</t>
  </si>
  <si>
    <t>Mehrzweckschrank hoch</t>
  </si>
  <si>
    <t>Sessel mit Armlehne</t>
  </si>
  <si>
    <t>Schuhschrank</t>
  </si>
  <si>
    <t>Mikrowelle</t>
  </si>
  <si>
    <t>Sessel ohne Armlehne</t>
  </si>
  <si>
    <t>Nachttisch</t>
  </si>
  <si>
    <t>Staubsauger</t>
  </si>
  <si>
    <t>Stehlampe</t>
  </si>
  <si>
    <t>Stuhl, Hocker</t>
  </si>
  <si>
    <t>Wandboard</t>
  </si>
  <si>
    <t>Wäschetrockner</t>
  </si>
  <si>
    <t>Wäschetruhe</t>
  </si>
  <si>
    <t>Waschmaschine</t>
  </si>
  <si>
    <t>Sonstiges</t>
  </si>
  <si>
    <t>Kinderzimmer 1</t>
  </si>
  <si>
    <t>Kinderzimmer 2</t>
  </si>
  <si>
    <t>Rodel, Schlitten</t>
  </si>
  <si>
    <t>Schreibpult</t>
  </si>
  <si>
    <t>Werkbank</t>
  </si>
  <si>
    <t>Schrank, n. zerlegbar (2 Türen)</t>
  </si>
  <si>
    <t>Teppich</t>
  </si>
  <si>
    <t>Rasenmäher</t>
  </si>
  <si>
    <t>Schubkarre</t>
  </si>
  <si>
    <t>Bürostuhl</t>
  </si>
  <si>
    <t>Kopierer</t>
  </si>
  <si>
    <t>Beistell-Schreibtisch</t>
  </si>
  <si>
    <t>Schreibtisch bis 1,6 m</t>
  </si>
  <si>
    <t>Schreibtisch über 1,6 m</t>
  </si>
  <si>
    <t>Rollcontainer</t>
  </si>
  <si>
    <t>Sitzgruppe (Anzahl Sitze)</t>
  </si>
  <si>
    <t>Couch-Garnitur (Anzahl Sitze)</t>
  </si>
  <si>
    <t>Tisch bis 1m</t>
  </si>
  <si>
    <t>Essecke (Anzahl Sitze)</t>
  </si>
  <si>
    <t>Sekretär</t>
  </si>
  <si>
    <t>Buffet ohne Aufsatz</t>
  </si>
  <si>
    <t>Buffet mit Aufsatz</t>
  </si>
  <si>
    <t>Vitrine (je lfd. m.)</t>
  </si>
  <si>
    <t>Bücherregal (je lfd. m.)</t>
  </si>
  <si>
    <t>Anbauwand (je lfd. m.)</t>
  </si>
  <si>
    <t>Musikschrank / Turm</t>
  </si>
  <si>
    <t>Stereoanlage</t>
  </si>
  <si>
    <t>Fernsehschrank / -tisch</t>
  </si>
  <si>
    <t>Deckenlampe</t>
  </si>
  <si>
    <t>Einzelbett</t>
  </si>
  <si>
    <t>Etagenbett</t>
  </si>
  <si>
    <t>Spieltruhe / -kiste</t>
  </si>
  <si>
    <t>Wickeltisch</t>
  </si>
  <si>
    <t>Laufgitter</t>
  </si>
  <si>
    <t>Hängeregal</t>
  </si>
  <si>
    <t>PC</t>
  </si>
  <si>
    <t>Arbeitszimmer</t>
  </si>
  <si>
    <t>Aktenschrank (je lfd. m.)</t>
  </si>
  <si>
    <t>Esstisch</t>
  </si>
  <si>
    <t>Arbeitsplatte (je lfd. m.)</t>
  </si>
  <si>
    <t>Herd</t>
  </si>
  <si>
    <t>Leiter (je lfd. m.)</t>
  </si>
  <si>
    <t>Waschbecken Unterschrank</t>
  </si>
  <si>
    <t>Handtuchregal</t>
  </si>
  <si>
    <t>Werkzeugschrank</t>
  </si>
  <si>
    <t>Autoreifen</t>
  </si>
  <si>
    <t>Sonnenschirm</t>
  </si>
  <si>
    <t>Gartentisch</t>
  </si>
  <si>
    <t>Gartenstuhl</t>
  </si>
  <si>
    <t>Tischtennisplatte</t>
  </si>
  <si>
    <t>Besprechungs-/Besucherstuhl</t>
  </si>
  <si>
    <t>Bett-Anbau, Himmel,…</t>
  </si>
  <si>
    <t>Bilder bis 0,6 m</t>
  </si>
  <si>
    <t>Bilder über 0,6 m</t>
  </si>
  <si>
    <t>Pflanzen groß</t>
  </si>
  <si>
    <t>Pflanzen klein</t>
  </si>
  <si>
    <t>Büroschrank 2 OH ~ schmal</t>
  </si>
  <si>
    <t>Büroschrank 3 OH ~ schmal</t>
  </si>
  <si>
    <t>Büroschrank 4 OH ~ schmal</t>
  </si>
  <si>
    <t>Büroschrank 5 OH ~ schmal</t>
  </si>
  <si>
    <t>Büroschrank 6 OH ~ schmal</t>
  </si>
  <si>
    <t>Büroschrank 2 OH ~160 breit</t>
  </si>
  <si>
    <t>Büroschrank 3 OH ~160 breit</t>
  </si>
  <si>
    <t>Büroschrank 4 OH ~160 breit</t>
  </si>
  <si>
    <t>Büroschrank 5 OH ~160 breit</t>
  </si>
  <si>
    <t>Büroschrank 6 OH ~160 breit</t>
  </si>
  <si>
    <t xml:space="preserve">Garderobe </t>
  </si>
  <si>
    <t>Kinderbett</t>
  </si>
  <si>
    <t>Regale (je lfd. m.)</t>
  </si>
  <si>
    <t>Schrank zerlegbar (je lfd. m.)</t>
  </si>
  <si>
    <t>Tisch bis 1,6m</t>
  </si>
  <si>
    <t>Tisch über 1,6m</t>
  </si>
  <si>
    <t>Kommode, Anrichte, Truhe</t>
  </si>
  <si>
    <t>Ski, Snowboard</t>
  </si>
  <si>
    <t>Sofa, Eckbank (Anzahl Sitze)</t>
  </si>
  <si>
    <t>Bezeichnung</t>
  </si>
  <si>
    <t>Dachboden</t>
  </si>
  <si>
    <t>Fahrräder / Fitnessgerät</t>
  </si>
  <si>
    <t>Σ</t>
  </si>
  <si>
    <t>Kommode, Anrichte m. Aufsatz</t>
  </si>
  <si>
    <t xml:space="preserve">Küchenoberschränke </t>
  </si>
  <si>
    <t xml:space="preserve">Küchenunterschränke </t>
  </si>
  <si>
    <t>Standspiegel</t>
  </si>
  <si>
    <t>Summe Kubik pro Raum</t>
  </si>
  <si>
    <t>cbm</t>
  </si>
  <si>
    <t>Sideboard, Kredenz klein</t>
  </si>
  <si>
    <t>Sideboard, Kredenz groß</t>
  </si>
  <si>
    <t>Keller, Garage</t>
  </si>
  <si>
    <t>Bad, Gang, Speis</t>
  </si>
  <si>
    <t>Bar, Theke</t>
  </si>
  <si>
    <t>Auftraggeber:</t>
  </si>
  <si>
    <t>Zielort</t>
  </si>
  <si>
    <t>Stockwerk</t>
  </si>
  <si>
    <t>Beladestelle:</t>
  </si>
  <si>
    <t>Entladestelle:</t>
  </si>
  <si>
    <t xml:space="preserve"> Küche</t>
  </si>
  <si>
    <t xml:space="preserve"> Wohnzimmer</t>
  </si>
  <si>
    <t xml:space="preserve"> Schlafzimmer</t>
  </si>
  <si>
    <t xml:space="preserve"> Kinderzimmer 1</t>
  </si>
  <si>
    <t xml:space="preserve"> Kinderzimmer 2</t>
  </si>
  <si>
    <t xml:space="preserve"> Arbeitszimmer</t>
  </si>
  <si>
    <t xml:space="preserve"> Bad, Gang, Speis</t>
  </si>
  <si>
    <t xml:space="preserve"> Keller, Garage</t>
  </si>
  <si>
    <t xml:space="preserve"> Dachboden</t>
  </si>
  <si>
    <t xml:space="preserve"> Sonstiges</t>
  </si>
  <si>
    <t xml:space="preserve"> HoRe Karton</t>
  </si>
  <si>
    <t xml:space="preserve"> Füllgrad</t>
  </si>
  <si>
    <t xml:space="preserve"> Karton</t>
  </si>
  <si>
    <t>Drucker, Fax, Receiver,…</t>
  </si>
  <si>
    <t>Doppelbett, komplett</t>
  </si>
  <si>
    <t>Motorrad, Moped</t>
  </si>
  <si>
    <t>Monitor, Bildschirm</t>
  </si>
  <si>
    <t>Koffer, Tasche</t>
  </si>
  <si>
    <t>Umzugskartons Kapeller</t>
  </si>
  <si>
    <t>Kartons kundenseitig</t>
  </si>
  <si>
    <t>Regale n. zerlegbar (je lfd. m.)</t>
  </si>
  <si>
    <t>Büro 1</t>
  </si>
  <si>
    <t>Büro 2</t>
  </si>
  <si>
    <t>Büro 3</t>
  </si>
  <si>
    <t>Büro 4</t>
  </si>
  <si>
    <t>Büro 5</t>
  </si>
  <si>
    <t>Büro 6</t>
  </si>
  <si>
    <t>Büro 7</t>
  </si>
  <si>
    <t>Büro 8</t>
  </si>
  <si>
    <t>Büro 9</t>
  </si>
  <si>
    <t>Büro 10</t>
  </si>
  <si>
    <t>Büro 11</t>
  </si>
  <si>
    <t>Büro 12</t>
  </si>
  <si>
    <t>Büro 13</t>
  </si>
  <si>
    <t>Büro 14</t>
  </si>
  <si>
    <t>Büro 15</t>
  </si>
  <si>
    <t>Büros</t>
  </si>
  <si>
    <t>B</t>
  </si>
  <si>
    <t>PC, Drucker, Fax,…</t>
  </si>
  <si>
    <t>Garderobe, Kleiderständer</t>
  </si>
  <si>
    <t>Herd, Waschmaschine, Trockner</t>
  </si>
  <si>
    <t>Musikschrank / Turm / Stereo-…</t>
  </si>
  <si>
    <t>Schreibtisch - Beistelltisch</t>
  </si>
  <si>
    <t>Sideboard, Kredenz,…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</si>
</sst>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MT"/>
      <family val="2"/>
      <charset val="1"/>
    </font>
    <font>
      <sz val="8"/>
      <name val="ArialMT"/>
    </font>
    <font>
      <sz val="8"/>
      <color rgb="FF0070C0"/>
      <name val="Arial"/>
      <family val="2"/>
    </font>
    <font>
      <b/>
      <u/>
      <sz val="8"/>
      <color rgb="FF0070C0"/>
      <name val="Arial"/>
      <family val="2"/>
    </font>
    <font>
      <i/>
      <sz val="8"/>
      <name val="Arial"/>
      <family val="2"/>
    </font>
    <font>
      <i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9" fontId="11" fillId="0" borderId="9" xfId="3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9" fontId="11" fillId="0" borderId="10" xfId="3" applyFont="1" applyFill="1" applyBorder="1" applyAlignment="1">
      <alignment horizontal="center"/>
    </xf>
    <xf numFmtId="3" fontId="10" fillId="0" borderId="8" xfId="0" applyNumberFormat="1" applyFont="1" applyFill="1" applyBorder="1" applyAlignment="1">
      <alignment horizontal="center"/>
    </xf>
    <xf numFmtId="9" fontId="11" fillId="0" borderId="0" xfId="3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textRotation="90"/>
    </xf>
    <xf numFmtId="164" fontId="5" fillId="0" borderId="0" xfId="0" applyNumberFormat="1" applyFont="1" applyFill="1" applyBorder="1" applyAlignment="1">
      <alignment horizontal="center" vertical="center"/>
    </xf>
    <xf numFmtId="9" fontId="11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textRotation="90"/>
    </xf>
    <xf numFmtId="0" fontId="16" fillId="3" borderId="10" xfId="0" applyFont="1" applyFill="1" applyBorder="1" applyAlignment="1">
      <alignment horizontal="center" vertical="center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textRotation="90"/>
    </xf>
    <xf numFmtId="9" fontId="18" fillId="3" borderId="10" xfId="3" applyFont="1" applyFill="1" applyBorder="1" applyAlignment="1">
      <alignment horizontal="center" textRotation="90"/>
    </xf>
    <xf numFmtId="0" fontId="18" fillId="3" borderId="8" xfId="0" applyFont="1" applyFill="1" applyBorder="1" applyAlignment="1">
      <alignment horizontal="center" textRotation="90"/>
    </xf>
    <xf numFmtId="0" fontId="1" fillId="0" borderId="11" xfId="4" applyFont="1" applyBorder="1" applyAlignment="1">
      <alignment vertical="center"/>
    </xf>
    <xf numFmtId="0" fontId="2" fillId="0" borderId="0" xfId="4" applyFont="1" applyFill="1" applyAlignment="1">
      <alignment vertical="center"/>
    </xf>
    <xf numFmtId="164" fontId="2" fillId="0" borderId="0" xfId="4" applyNumberFormat="1" applyFont="1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12" xfId="4" applyBorder="1" applyAlignment="1">
      <alignment vertical="center"/>
    </xf>
    <xf numFmtId="0" fontId="14" fillId="3" borderId="5" xfId="4" applyFont="1" applyFill="1" applyBorder="1" applyAlignment="1">
      <alignment horizontal="center" vertical="center"/>
    </xf>
    <xf numFmtId="0" fontId="15" fillId="3" borderId="8" xfId="4" applyFont="1" applyFill="1" applyBorder="1" applyAlignment="1">
      <alignment horizontal="center" vertical="center"/>
    </xf>
    <xf numFmtId="0" fontId="13" fillId="3" borderId="12" xfId="4" applyFont="1" applyFill="1" applyBorder="1" applyAlignment="1">
      <alignment horizontal="center" textRotation="90"/>
    </xf>
    <xf numFmtId="0" fontId="16" fillId="3" borderId="10" xfId="4" applyFont="1" applyFill="1" applyBorder="1" applyAlignment="1">
      <alignment horizontal="center" vertical="center"/>
    </xf>
    <xf numFmtId="164" fontId="17" fillId="3" borderId="10" xfId="4" applyNumberFormat="1" applyFont="1" applyFill="1" applyBorder="1" applyAlignment="1">
      <alignment horizontal="center" vertical="center" wrapText="1"/>
    </xf>
    <xf numFmtId="0" fontId="18" fillId="3" borderId="12" xfId="4" applyFont="1" applyFill="1" applyBorder="1" applyAlignment="1">
      <alignment horizontal="center" textRotation="90"/>
    </xf>
    <xf numFmtId="0" fontId="18" fillId="3" borderId="8" xfId="4" applyFont="1" applyFill="1" applyBorder="1" applyAlignment="1">
      <alignment horizontal="center" textRotation="90"/>
    </xf>
    <xf numFmtId="0" fontId="13" fillId="3" borderId="14" xfId="4" applyFont="1" applyFill="1" applyBorder="1" applyAlignment="1">
      <alignment vertical="center"/>
    </xf>
    <xf numFmtId="0" fontId="12" fillId="2" borderId="1" xfId="4" applyFont="1" applyFill="1" applyBorder="1" applyAlignment="1">
      <alignment horizontal="center" textRotation="90"/>
    </xf>
    <xf numFmtId="0" fontId="5" fillId="0" borderId="0" xfId="4" applyFont="1" applyFill="1" applyAlignment="1">
      <alignment vertical="center"/>
    </xf>
    <xf numFmtId="0" fontId="6" fillId="0" borderId="3" xfId="4" applyFont="1" applyFill="1" applyBorder="1" applyAlignment="1">
      <alignment vertical="center" wrapText="1"/>
    </xf>
    <xf numFmtId="2" fontId="6" fillId="0" borderId="7" xfId="4" applyNumberFormat="1" applyFont="1" applyFill="1" applyBorder="1" applyAlignment="1">
      <alignment horizontal="center" vertical="center" wrapText="1"/>
    </xf>
    <xf numFmtId="3" fontId="8" fillId="0" borderId="0" xfId="4" applyNumberFormat="1" applyFont="1" applyFill="1" applyBorder="1" applyAlignment="1">
      <alignment horizontal="center"/>
    </xf>
    <xf numFmtId="3" fontId="5" fillId="0" borderId="9" xfId="4" applyNumberFormat="1" applyFont="1" applyFill="1" applyBorder="1" applyAlignment="1">
      <alignment horizontal="center" vertical="center"/>
    </xf>
    <xf numFmtId="164" fontId="5" fillId="0" borderId="9" xfId="4" applyNumberFormat="1" applyFont="1" applyFill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/>
    </xf>
    <xf numFmtId="3" fontId="10" fillId="0" borderId="7" xfId="4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 wrapText="1"/>
    </xf>
    <xf numFmtId="2" fontId="6" fillId="0" borderId="8" xfId="4" applyNumberFormat="1" applyFont="1" applyFill="1" applyBorder="1" applyAlignment="1">
      <alignment horizontal="center" vertical="center" wrapText="1"/>
    </xf>
    <xf numFmtId="3" fontId="8" fillId="0" borderId="12" xfId="4" applyNumberFormat="1" applyFont="1" applyFill="1" applyBorder="1" applyAlignment="1">
      <alignment horizontal="center"/>
    </xf>
    <xf numFmtId="3" fontId="5" fillId="0" borderId="10" xfId="4" applyNumberFormat="1" applyFont="1" applyFill="1" applyBorder="1" applyAlignment="1">
      <alignment horizontal="center" vertical="center"/>
    </xf>
    <xf numFmtId="164" fontId="5" fillId="0" borderId="10" xfId="4" applyNumberFormat="1" applyFont="1" applyFill="1" applyBorder="1" applyAlignment="1">
      <alignment horizontal="center" vertical="center"/>
    </xf>
    <xf numFmtId="3" fontId="10" fillId="0" borderId="12" xfId="4" applyNumberFormat="1" applyFont="1" applyFill="1" applyBorder="1" applyAlignment="1">
      <alignment horizontal="center"/>
    </xf>
    <xf numFmtId="3" fontId="10" fillId="0" borderId="8" xfId="4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164" fontId="8" fillId="0" borderId="0" xfId="4" applyNumberFormat="1" applyFont="1" applyFill="1" applyAlignment="1">
      <alignment horizontal="center"/>
    </xf>
    <xf numFmtId="164" fontId="9" fillId="0" borderId="0" xfId="4" applyNumberFormat="1" applyFont="1" applyFill="1" applyBorder="1" applyAlignment="1">
      <alignment horizontal="center" vertical="center"/>
    </xf>
    <xf numFmtId="164" fontId="5" fillId="0" borderId="0" xfId="4" applyNumberFormat="1" applyFont="1" applyFill="1" applyBorder="1" applyAlignment="1">
      <alignment horizontal="center" vertical="center"/>
    </xf>
    <xf numFmtId="3" fontId="10" fillId="0" borderId="0" xfId="4" applyNumberFormat="1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5" fillId="0" borderId="0" xfId="4" applyFont="1" applyFill="1" applyAlignment="1">
      <alignment horizontal="center" vertical="center"/>
    </xf>
    <xf numFmtId="164" fontId="5" fillId="0" borderId="0" xfId="4" applyNumberFormat="1" applyFont="1" applyFill="1" applyAlignment="1">
      <alignment horizontal="center" vertical="center"/>
    </xf>
    <xf numFmtId="0" fontId="10" fillId="0" borderId="0" xfId="4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5" fillId="0" borderId="1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1" fillId="0" borderId="2" xfId="4" applyFont="1" applyBorder="1" applyAlignment="1">
      <alignment horizontal="center" vertical="center"/>
    </xf>
    <xf numFmtId="0" fontId="1" fillId="0" borderId="13" xfId="4" applyBorder="1" applyAlignment="1">
      <alignment horizontal="center" vertical="center"/>
    </xf>
    <xf numFmtId="0" fontId="8" fillId="0" borderId="5" xfId="4" applyFont="1" applyFill="1" applyBorder="1" applyAlignment="1">
      <alignment vertical="center"/>
    </xf>
    <xf numFmtId="0" fontId="1" fillId="0" borderId="12" xfId="4" applyBorder="1" applyAlignment="1">
      <alignment vertical="center"/>
    </xf>
    <xf numFmtId="0" fontId="8" fillId="0" borderId="12" xfId="4" applyFont="1" applyFill="1" applyBorder="1" applyAlignment="1">
      <alignment vertical="center"/>
    </xf>
    <xf numFmtId="0" fontId="1" fillId="0" borderId="8" xfId="4" applyBorder="1" applyAlignment="1">
      <alignment vertical="center"/>
    </xf>
    <xf numFmtId="164" fontId="5" fillId="0" borderId="12" xfId="4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1" fillId="0" borderId="0" xfId="4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8" fillId="0" borderId="4" xfId="4" applyFont="1" applyFill="1" applyBorder="1" applyAlignment="1">
      <alignment vertical="center"/>
    </xf>
    <xf numFmtId="0" fontId="1" fillId="0" borderId="11" xfId="4" applyFont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1" fillId="0" borderId="6" xfId="4" applyFont="1" applyBorder="1" applyAlignment="1">
      <alignment vertical="center"/>
    </xf>
    <xf numFmtId="164" fontId="5" fillId="0" borderId="11" xfId="4" applyNumberFormat="1" applyFont="1" applyFill="1" applyBorder="1" applyAlignment="1">
      <alignment vertical="center"/>
    </xf>
    <xf numFmtId="0" fontId="4" fillId="0" borderId="11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8" fillId="0" borderId="3" xfId="4" applyFont="1" applyFill="1" applyBorder="1" applyAlignment="1">
      <alignment vertical="center"/>
    </xf>
    <xf numFmtId="0" fontId="1" fillId="0" borderId="0" xfId="4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1" fillId="0" borderId="7" xfId="4" applyBorder="1" applyAlignment="1">
      <alignment vertical="center"/>
    </xf>
    <xf numFmtId="164" fontId="5" fillId="0" borderId="0" xfId="4" applyNumberFormat="1" applyFont="1" applyFill="1" applyBorder="1" applyAlignment="1">
      <alignment vertical="center"/>
    </xf>
  </cellXfs>
  <cellStyles count="5">
    <cellStyle name="Euro" xfId="1"/>
    <cellStyle name="Normal_Sheet1" xfId="2"/>
    <cellStyle name="Prozent" xfId="3" builtinId="5"/>
    <cellStyle name="Standard" xfId="0" builtinId="0"/>
    <cellStyle name="Standard 2" xfId="4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M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MT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M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MT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5:Q119" totalsRowShown="0" headerRowDxfId="47" headerRowBorderDxfId="46" tableBorderDxfId="45">
  <tableColumns count="17">
    <tableColumn id="1" name="Bezeichnung" dataDxfId="44"/>
    <tableColumn id="2" name="m³" dataDxfId="43"/>
    <tableColumn id="3" name=" Küche" dataDxfId="42"/>
    <tableColumn id="4" name=" Wohnzimmer" dataDxfId="41"/>
    <tableColumn id="5" name=" Schlafzimmer" dataDxfId="40"/>
    <tableColumn id="6" name=" Kinderzimmer 1" dataDxfId="39"/>
    <tableColumn id="7" name=" Kinderzimmer 2" dataDxfId="38"/>
    <tableColumn id="8" name=" Arbeitszimmer" dataDxfId="37"/>
    <tableColumn id="9" name=" Bad, Gang, Speis" dataDxfId="36"/>
    <tableColumn id="11" name=" Keller, Garage" dataDxfId="35"/>
    <tableColumn id="12" name=" Dachboden" dataDxfId="34"/>
    <tableColumn id="13" name=" Sonstiges" dataDxfId="33"/>
    <tableColumn id="14" name="Σ" dataDxfId="32">
      <calculatedColumnFormula>SUM(C6:L6)</calculatedColumnFormula>
    </tableColumn>
    <tableColumn id="15" name="cbm" dataDxfId="31"/>
    <tableColumn id="16" name=" HoRe Karton" dataDxfId="30"/>
    <tableColumn id="17" name=" Füllgrad" dataDxfId="29" dataCellStyle="Prozent"/>
    <tableColumn id="18" name=" Karton" dataDxfId="2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m³"/>
    </ext>
  </extLst>
</table>
</file>

<file path=xl/tables/table2.xml><?xml version="1.0" encoding="utf-8"?>
<table xmlns="http://schemas.openxmlformats.org/spreadsheetml/2006/main" id="2" name="Tabelle13" displayName="Tabelle13" ref="A5:Y119" totalsRowShown="0" headerRowDxfId="27" headerRowBorderDxfId="26" tableBorderDxfId="25">
  <autoFilter ref="A5:Y119">
    <filterColumn colId="24">
      <customFilters>
        <customFilter operator="notEqual" val=" "/>
      </customFilters>
    </filterColumn>
  </autoFilter>
  <tableColumns count="25">
    <tableColumn id="1" name="Bezeichnung" dataDxfId="24"/>
    <tableColumn id="2" name="m³" dataDxfId="23"/>
    <tableColumn id="3" name=" Küche" dataDxfId="22"/>
    <tableColumn id="4" name="Büro 1" dataDxfId="21"/>
    <tableColumn id="5" name="Büro 2" dataDxfId="20"/>
    <tableColumn id="6" name="Büro 3" dataDxfId="19"/>
    <tableColumn id="7" name="Büro 4" dataDxfId="18"/>
    <tableColumn id="8" name="Büro 5" dataDxfId="17"/>
    <tableColumn id="22" name="Büro 6" dataDxfId="16"/>
    <tableColumn id="23" name="Büro 7" dataDxfId="15"/>
    <tableColumn id="24" name="Büro 8" dataDxfId="14"/>
    <tableColumn id="19" name="Büro 9" dataDxfId="13"/>
    <tableColumn id="20" name="Büro 10" dataDxfId="12"/>
    <tableColumn id="21" name="Büro 11" dataDxfId="11"/>
    <tableColumn id="9" name="Büro 12" dataDxfId="10"/>
    <tableColumn id="11" name="Büro 13" dataDxfId="9"/>
    <tableColumn id="25" name="Büro 14" dataDxfId="8"/>
    <tableColumn id="12" name="Büro 15" dataDxfId="7"/>
    <tableColumn id="13" name=" Sonstiges" dataDxfId="6"/>
    <tableColumn id="14" name="Σ" dataDxfId="5">
      <calculatedColumnFormula>SUM(C6:S6)</calculatedColumnFormula>
    </tableColumn>
    <tableColumn id="15" name="cbm" dataDxfId="4"/>
    <tableColumn id="16" name=" HoRe Karton" dataDxfId="3"/>
    <tableColumn id="17" name=" Füllgrad" dataDxfId="2" dataCellStyle="Prozent"/>
    <tableColumn id="18" name=" Karton" dataDxfId="1"/>
    <tableColumn id="10" name="Büro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m³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tabSelected="1" view="pageBreakPreview" zoomScale="150" zoomScaleNormal="100" zoomScaleSheetLayoutView="150" workbookViewId="0">
      <selection activeCell="A3" sqref="A3:B3"/>
    </sheetView>
  </sheetViews>
  <sheetFormatPr baseColWidth="10" defaultRowHeight="11.25"/>
  <cols>
    <col min="1" max="1" width="23" style="4" bestFit="1" customWidth="1"/>
    <col min="2" max="2" width="5.140625" style="4" customWidth="1"/>
    <col min="3" max="12" width="4.7109375" style="10" customWidth="1"/>
    <col min="13" max="13" width="6.7109375" style="2" customWidth="1"/>
    <col min="14" max="14" width="6.7109375" style="17" customWidth="1"/>
    <col min="15" max="15" width="5.42578125" style="28" hidden="1" customWidth="1"/>
    <col min="16" max="16" width="5.42578125" style="27" hidden="1" customWidth="1"/>
    <col min="17" max="17" width="5.42578125" style="28" hidden="1" customWidth="1"/>
    <col min="18" max="18" width="11.42578125" style="4" hidden="1" customWidth="1"/>
    <col min="19" max="28" width="4.140625" style="18" hidden="1" customWidth="1"/>
    <col min="29" max="29" width="4.140625" style="4" customWidth="1"/>
    <col min="30" max="16384" width="11.42578125" style="4"/>
  </cols>
  <sheetData>
    <row r="1" spans="1:28" ht="12.75">
      <c r="A1" s="85" t="s">
        <v>121</v>
      </c>
      <c r="B1" s="86"/>
      <c r="C1" s="89" t="s">
        <v>124</v>
      </c>
      <c r="D1" s="90"/>
      <c r="E1" s="90"/>
      <c r="F1" s="105"/>
      <c r="G1" s="90"/>
      <c r="H1" s="90"/>
      <c r="I1" s="90"/>
      <c r="J1" s="106"/>
      <c r="K1" s="89" t="s">
        <v>125</v>
      </c>
      <c r="L1" s="90"/>
      <c r="M1" s="90"/>
      <c r="N1" s="93"/>
      <c r="O1" s="94"/>
      <c r="P1" s="94"/>
      <c r="Q1" s="95"/>
    </row>
    <row r="2" spans="1:28" ht="12.75">
      <c r="A2" s="87"/>
      <c r="B2" s="88"/>
      <c r="C2" s="98" t="s">
        <v>123</v>
      </c>
      <c r="D2" s="99"/>
      <c r="E2" s="99"/>
      <c r="F2" s="100"/>
      <c r="G2" s="99"/>
      <c r="H2" s="99"/>
      <c r="I2" s="99"/>
      <c r="J2" s="101"/>
      <c r="K2" s="98" t="s">
        <v>123</v>
      </c>
      <c r="L2" s="99"/>
      <c r="M2" s="99"/>
      <c r="N2" s="102"/>
      <c r="O2" s="99"/>
      <c r="P2" s="99"/>
      <c r="Q2" s="101"/>
    </row>
    <row r="3" spans="1:28" ht="12.75">
      <c r="A3" s="103"/>
      <c r="B3" s="104"/>
      <c r="C3" s="91" t="s">
        <v>0</v>
      </c>
      <c r="D3" s="92"/>
      <c r="E3" s="92"/>
      <c r="F3" s="107"/>
      <c r="G3" s="92"/>
      <c r="H3" s="92"/>
      <c r="I3" s="92"/>
      <c r="J3" s="97"/>
      <c r="K3" s="91" t="s">
        <v>122</v>
      </c>
      <c r="L3" s="92"/>
      <c r="M3" s="92"/>
      <c r="N3" s="96"/>
      <c r="O3" s="92"/>
      <c r="P3" s="92"/>
      <c r="Q3" s="97"/>
    </row>
    <row r="4" spans="1:28" ht="6" customHeight="1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28" s="3" customFormat="1" ht="80.25">
      <c r="A5" s="35" t="s">
        <v>106</v>
      </c>
      <c r="B5" s="36" t="s">
        <v>4</v>
      </c>
      <c r="C5" s="37" t="s">
        <v>126</v>
      </c>
      <c r="D5" s="37" t="s">
        <v>127</v>
      </c>
      <c r="E5" s="37" t="s">
        <v>128</v>
      </c>
      <c r="F5" s="37" t="s">
        <v>129</v>
      </c>
      <c r="G5" s="37" t="s">
        <v>130</v>
      </c>
      <c r="H5" s="37" t="s">
        <v>131</v>
      </c>
      <c r="I5" s="37" t="s">
        <v>132</v>
      </c>
      <c r="J5" s="37" t="s">
        <v>133</v>
      </c>
      <c r="K5" s="37" t="s">
        <v>134</v>
      </c>
      <c r="L5" s="37" t="s">
        <v>135</v>
      </c>
      <c r="M5" s="38" t="s">
        <v>109</v>
      </c>
      <c r="N5" s="39" t="s">
        <v>115</v>
      </c>
      <c r="O5" s="40" t="s">
        <v>136</v>
      </c>
      <c r="P5" s="41" t="s">
        <v>137</v>
      </c>
      <c r="Q5" s="42" t="s">
        <v>138</v>
      </c>
      <c r="S5" s="29" t="s">
        <v>1</v>
      </c>
      <c r="T5" s="29" t="s">
        <v>2</v>
      </c>
      <c r="U5" s="29" t="s">
        <v>3</v>
      </c>
      <c r="V5" s="29" t="s">
        <v>31</v>
      </c>
      <c r="W5" s="29" t="s">
        <v>32</v>
      </c>
      <c r="X5" s="29" t="s">
        <v>67</v>
      </c>
      <c r="Y5" s="29" t="s">
        <v>119</v>
      </c>
      <c r="Z5" s="29" t="s">
        <v>118</v>
      </c>
      <c r="AA5" s="29" t="s">
        <v>107</v>
      </c>
      <c r="AB5" s="29" t="s">
        <v>30</v>
      </c>
    </row>
    <row r="6" spans="1:28" ht="12" customHeight="1">
      <c r="A6" s="5" t="s">
        <v>68</v>
      </c>
      <c r="B6" s="11">
        <v>0.8</v>
      </c>
      <c r="C6" s="8"/>
      <c r="D6" s="8"/>
      <c r="E6" s="8"/>
      <c r="F6" s="8"/>
      <c r="G6" s="8"/>
      <c r="H6" s="8"/>
      <c r="I6" s="8"/>
      <c r="J6" s="8"/>
      <c r="K6" s="8"/>
      <c r="L6" s="8"/>
      <c r="M6" s="13">
        <f t="shared" ref="M6:M39" si="0">SUM(C6:L6)</f>
        <v>0</v>
      </c>
      <c r="N6" s="15">
        <f t="shared" ref="N6:N39" si="1">M6*B6</f>
        <v>0</v>
      </c>
      <c r="O6" s="21">
        <f>M6*5</f>
        <v>0</v>
      </c>
      <c r="P6" s="22">
        <v>1</v>
      </c>
      <c r="Q6" s="23">
        <f>O6*P6</f>
        <v>0</v>
      </c>
      <c r="S6" s="18">
        <f t="shared" ref="S6:S39" si="2">$B6*C6</f>
        <v>0</v>
      </c>
      <c r="T6" s="18">
        <f t="shared" ref="T6:T39" si="3">$B6*D6</f>
        <v>0</v>
      </c>
      <c r="U6" s="18">
        <f t="shared" ref="U6:U39" si="4">$B6*E6</f>
        <v>0</v>
      </c>
      <c r="V6" s="18">
        <f t="shared" ref="V6:V39" si="5">$B6*F6</f>
        <v>0</v>
      </c>
      <c r="W6" s="18">
        <f t="shared" ref="W6:W39" si="6">$B6*G6</f>
        <v>0</v>
      </c>
      <c r="X6" s="18">
        <f t="shared" ref="X6:X39" si="7">$B6*H6</f>
        <v>0</v>
      </c>
      <c r="Y6" s="18">
        <f t="shared" ref="Y6:Y39" si="8">$B6*I6</f>
        <v>0</v>
      </c>
      <c r="Z6" s="18">
        <f t="shared" ref="Z6:Z39" si="9">$B6*J6</f>
        <v>0</v>
      </c>
      <c r="AA6" s="18">
        <f t="shared" ref="AA6:AA39" si="10">$B6*K6</f>
        <v>0</v>
      </c>
      <c r="AB6" s="18">
        <f t="shared" ref="AB6:AB39" si="11">$B6*L6</f>
        <v>0</v>
      </c>
    </row>
    <row r="7" spans="1:28" ht="12" customHeight="1">
      <c r="A7" s="5" t="s">
        <v>55</v>
      </c>
      <c r="B7" s="11">
        <v>0.9</v>
      </c>
      <c r="C7" s="8"/>
      <c r="D7" s="8"/>
      <c r="E7" s="8"/>
      <c r="F7" s="8"/>
      <c r="G7" s="8"/>
      <c r="H7" s="8"/>
      <c r="I7" s="8"/>
      <c r="J7" s="8"/>
      <c r="K7" s="8"/>
      <c r="L7" s="8"/>
      <c r="M7" s="13">
        <f t="shared" si="0"/>
        <v>0</v>
      </c>
      <c r="N7" s="15">
        <f t="shared" si="1"/>
        <v>0</v>
      </c>
      <c r="O7" s="21">
        <f>M7*2</f>
        <v>0</v>
      </c>
      <c r="P7" s="22">
        <v>1</v>
      </c>
      <c r="Q7" s="23">
        <f>O7*P7</f>
        <v>0</v>
      </c>
      <c r="S7" s="18">
        <f t="shared" si="2"/>
        <v>0</v>
      </c>
      <c r="T7" s="18">
        <f t="shared" si="3"/>
        <v>0</v>
      </c>
      <c r="U7" s="18">
        <f t="shared" si="4"/>
        <v>0</v>
      </c>
      <c r="V7" s="18">
        <f t="shared" si="5"/>
        <v>0</v>
      </c>
      <c r="W7" s="18">
        <f t="shared" si="6"/>
        <v>0</v>
      </c>
      <c r="X7" s="18">
        <f t="shared" si="7"/>
        <v>0</v>
      </c>
      <c r="Y7" s="18">
        <f t="shared" si="8"/>
        <v>0</v>
      </c>
      <c r="Z7" s="18">
        <f t="shared" si="9"/>
        <v>0</v>
      </c>
      <c r="AA7" s="18">
        <f t="shared" si="10"/>
        <v>0</v>
      </c>
      <c r="AB7" s="18">
        <f t="shared" si="11"/>
        <v>0</v>
      </c>
    </row>
    <row r="8" spans="1:28" ht="12" customHeight="1">
      <c r="A8" s="5" t="s">
        <v>70</v>
      </c>
      <c r="B8" s="11">
        <v>0.1</v>
      </c>
      <c r="C8" s="8"/>
      <c r="D8" s="8"/>
      <c r="E8" s="8"/>
      <c r="F8" s="8"/>
      <c r="G8" s="8"/>
      <c r="H8" s="8"/>
      <c r="I8" s="8"/>
      <c r="J8" s="8"/>
      <c r="K8" s="8"/>
      <c r="L8" s="8"/>
      <c r="M8" s="13">
        <f t="shared" si="0"/>
        <v>0</v>
      </c>
      <c r="N8" s="15">
        <f t="shared" si="1"/>
        <v>0</v>
      </c>
      <c r="O8" s="21"/>
      <c r="P8" s="22"/>
      <c r="Q8" s="23"/>
      <c r="S8" s="18">
        <f t="shared" si="2"/>
        <v>0</v>
      </c>
      <c r="T8" s="18">
        <f t="shared" si="3"/>
        <v>0</v>
      </c>
      <c r="U8" s="18">
        <f t="shared" si="4"/>
        <v>0</v>
      </c>
      <c r="V8" s="18">
        <f t="shared" si="5"/>
        <v>0</v>
      </c>
      <c r="W8" s="18">
        <f t="shared" si="6"/>
        <v>0</v>
      </c>
      <c r="X8" s="18">
        <f t="shared" si="7"/>
        <v>0</v>
      </c>
      <c r="Y8" s="18">
        <f t="shared" si="8"/>
        <v>0</v>
      </c>
      <c r="Z8" s="18">
        <f t="shared" si="9"/>
        <v>0</v>
      </c>
      <c r="AA8" s="18">
        <f t="shared" si="10"/>
        <v>0</v>
      </c>
      <c r="AB8" s="18">
        <f t="shared" si="11"/>
        <v>0</v>
      </c>
    </row>
    <row r="9" spans="1:28" ht="12" customHeight="1">
      <c r="A9" s="5" t="s">
        <v>76</v>
      </c>
      <c r="B9" s="11">
        <v>0.1</v>
      </c>
      <c r="C9" s="8"/>
      <c r="D9" s="8"/>
      <c r="E9" s="8"/>
      <c r="F9" s="8"/>
      <c r="G9" s="8"/>
      <c r="H9" s="8"/>
      <c r="I9" s="8"/>
      <c r="J9" s="8"/>
      <c r="K9" s="8"/>
      <c r="L9" s="8"/>
      <c r="M9" s="13">
        <f t="shared" si="0"/>
        <v>0</v>
      </c>
      <c r="N9" s="15">
        <f t="shared" si="1"/>
        <v>0</v>
      </c>
      <c r="O9" s="21"/>
      <c r="P9" s="22"/>
      <c r="Q9" s="23"/>
      <c r="S9" s="18">
        <f t="shared" si="2"/>
        <v>0</v>
      </c>
      <c r="T9" s="18">
        <f t="shared" si="3"/>
        <v>0</v>
      </c>
      <c r="U9" s="18">
        <f t="shared" si="4"/>
        <v>0</v>
      </c>
      <c r="V9" s="18">
        <f t="shared" si="5"/>
        <v>0</v>
      </c>
      <c r="W9" s="18">
        <f t="shared" si="6"/>
        <v>0</v>
      </c>
      <c r="X9" s="18">
        <f t="shared" si="7"/>
        <v>0</v>
      </c>
      <c r="Y9" s="18">
        <f t="shared" si="8"/>
        <v>0</v>
      </c>
      <c r="Z9" s="18">
        <f t="shared" si="9"/>
        <v>0</v>
      </c>
      <c r="AA9" s="18">
        <f t="shared" si="10"/>
        <v>0</v>
      </c>
      <c r="AB9" s="18">
        <f t="shared" si="11"/>
        <v>0</v>
      </c>
    </row>
    <row r="10" spans="1:28" ht="12" customHeight="1">
      <c r="A10" s="5" t="s">
        <v>6</v>
      </c>
      <c r="B10" s="11">
        <v>0.2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13">
        <f t="shared" si="0"/>
        <v>0</v>
      </c>
      <c r="N10" s="15">
        <f t="shared" si="1"/>
        <v>0</v>
      </c>
      <c r="O10" s="21">
        <f>M10</f>
        <v>0</v>
      </c>
      <c r="P10" s="22">
        <v>1</v>
      </c>
      <c r="Q10" s="23">
        <f>O10*P10</f>
        <v>0</v>
      </c>
      <c r="S10" s="18">
        <f t="shared" si="2"/>
        <v>0</v>
      </c>
      <c r="T10" s="18">
        <f t="shared" si="3"/>
        <v>0</v>
      </c>
      <c r="U10" s="18">
        <f t="shared" si="4"/>
        <v>0</v>
      </c>
      <c r="V10" s="18">
        <f t="shared" si="5"/>
        <v>0</v>
      </c>
      <c r="W10" s="18">
        <f t="shared" si="6"/>
        <v>0</v>
      </c>
      <c r="X10" s="18">
        <f t="shared" si="7"/>
        <v>0</v>
      </c>
      <c r="Y10" s="18">
        <f t="shared" si="8"/>
        <v>0</v>
      </c>
      <c r="Z10" s="18">
        <f t="shared" si="9"/>
        <v>0</v>
      </c>
      <c r="AA10" s="18">
        <f t="shared" si="10"/>
        <v>0</v>
      </c>
      <c r="AB10" s="18">
        <f t="shared" si="11"/>
        <v>0</v>
      </c>
    </row>
    <row r="11" spans="1:28" ht="12" customHeight="1">
      <c r="A11" s="5" t="s">
        <v>120</v>
      </c>
      <c r="B11" s="11">
        <v>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13">
        <f t="shared" si="0"/>
        <v>0</v>
      </c>
      <c r="N11" s="15">
        <f t="shared" si="1"/>
        <v>0</v>
      </c>
      <c r="O11" s="21">
        <f>M11*3</f>
        <v>0</v>
      </c>
      <c r="P11" s="22">
        <v>1</v>
      </c>
      <c r="Q11" s="23">
        <f>O11*P11</f>
        <v>0</v>
      </c>
      <c r="S11" s="18">
        <f t="shared" si="2"/>
        <v>0</v>
      </c>
      <c r="T11" s="18">
        <f t="shared" si="3"/>
        <v>0</v>
      </c>
      <c r="U11" s="18">
        <f t="shared" si="4"/>
        <v>0</v>
      </c>
      <c r="V11" s="18">
        <f t="shared" si="5"/>
        <v>0</v>
      </c>
      <c r="W11" s="18">
        <f t="shared" si="6"/>
        <v>0</v>
      </c>
      <c r="X11" s="18">
        <f t="shared" si="7"/>
        <v>0</v>
      </c>
      <c r="Y11" s="18">
        <f t="shared" si="8"/>
        <v>0</v>
      </c>
      <c r="Z11" s="18">
        <f t="shared" si="9"/>
        <v>0</v>
      </c>
      <c r="AA11" s="18">
        <f t="shared" si="10"/>
        <v>0</v>
      </c>
      <c r="AB11" s="18">
        <f t="shared" si="11"/>
        <v>0</v>
      </c>
    </row>
    <row r="12" spans="1:28" ht="12" customHeight="1">
      <c r="A12" s="5" t="s">
        <v>42</v>
      </c>
      <c r="B12" s="11">
        <v>0.6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13">
        <f t="shared" si="0"/>
        <v>0</v>
      </c>
      <c r="N12" s="15">
        <f t="shared" si="1"/>
        <v>0</v>
      </c>
      <c r="O12" s="21"/>
      <c r="P12" s="22"/>
      <c r="Q12" s="23"/>
      <c r="S12" s="18">
        <f t="shared" si="2"/>
        <v>0</v>
      </c>
      <c r="T12" s="18">
        <f t="shared" si="3"/>
        <v>0</v>
      </c>
      <c r="U12" s="18">
        <f t="shared" si="4"/>
        <v>0</v>
      </c>
      <c r="V12" s="18">
        <f t="shared" si="5"/>
        <v>0</v>
      </c>
      <c r="W12" s="18">
        <f t="shared" si="6"/>
        <v>0</v>
      </c>
      <c r="X12" s="18">
        <f t="shared" si="7"/>
        <v>0</v>
      </c>
      <c r="Y12" s="18">
        <f t="shared" si="8"/>
        <v>0</v>
      </c>
      <c r="Z12" s="18">
        <f t="shared" si="9"/>
        <v>0</v>
      </c>
      <c r="AA12" s="18">
        <f t="shared" si="10"/>
        <v>0</v>
      </c>
      <c r="AB12" s="18">
        <f t="shared" si="11"/>
        <v>0</v>
      </c>
    </row>
    <row r="13" spans="1:28" ht="12" customHeight="1">
      <c r="A13" s="5" t="s">
        <v>81</v>
      </c>
      <c r="B13" s="11">
        <v>0.4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13">
        <f t="shared" si="0"/>
        <v>0</v>
      </c>
      <c r="N13" s="15">
        <f t="shared" si="1"/>
        <v>0</v>
      </c>
      <c r="O13" s="21"/>
      <c r="P13" s="22"/>
      <c r="Q13" s="23"/>
      <c r="S13" s="18">
        <f t="shared" si="2"/>
        <v>0</v>
      </c>
      <c r="T13" s="18">
        <f t="shared" si="3"/>
        <v>0</v>
      </c>
      <c r="U13" s="18">
        <f t="shared" si="4"/>
        <v>0</v>
      </c>
      <c r="V13" s="18">
        <f t="shared" si="5"/>
        <v>0</v>
      </c>
      <c r="W13" s="18">
        <f t="shared" si="6"/>
        <v>0</v>
      </c>
      <c r="X13" s="18">
        <f t="shared" si="7"/>
        <v>0</v>
      </c>
      <c r="Y13" s="18">
        <f t="shared" si="8"/>
        <v>0</v>
      </c>
      <c r="Z13" s="18">
        <f t="shared" si="9"/>
        <v>0</v>
      </c>
      <c r="AA13" s="18">
        <f t="shared" si="10"/>
        <v>0</v>
      </c>
      <c r="AB13" s="18">
        <f t="shared" si="11"/>
        <v>0</v>
      </c>
    </row>
    <row r="14" spans="1:28" ht="12" customHeight="1">
      <c r="A14" s="5" t="s">
        <v>5</v>
      </c>
      <c r="B14" s="11">
        <v>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13">
        <f t="shared" si="0"/>
        <v>0</v>
      </c>
      <c r="N14" s="15">
        <f t="shared" si="1"/>
        <v>0</v>
      </c>
      <c r="O14" s="21"/>
      <c r="P14" s="22"/>
      <c r="Q14" s="23"/>
      <c r="S14" s="18">
        <f t="shared" si="2"/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18">
        <f t="shared" si="6"/>
        <v>0</v>
      </c>
      <c r="X14" s="18">
        <f t="shared" si="7"/>
        <v>0</v>
      </c>
      <c r="Y14" s="18">
        <f t="shared" si="8"/>
        <v>0</v>
      </c>
      <c r="Z14" s="18">
        <f t="shared" si="9"/>
        <v>0</v>
      </c>
      <c r="AA14" s="18">
        <f t="shared" si="10"/>
        <v>0</v>
      </c>
      <c r="AB14" s="18">
        <f t="shared" si="11"/>
        <v>0</v>
      </c>
    </row>
    <row r="15" spans="1:28" ht="12" customHeight="1">
      <c r="A15" s="5" t="s">
        <v>82</v>
      </c>
      <c r="B15" s="11">
        <v>0.5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13">
        <f t="shared" si="0"/>
        <v>0</v>
      </c>
      <c r="N15" s="15">
        <f t="shared" si="1"/>
        <v>0</v>
      </c>
      <c r="O15" s="21"/>
      <c r="P15" s="22"/>
      <c r="Q15" s="23"/>
      <c r="S15" s="18">
        <f t="shared" si="2"/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18">
        <f t="shared" si="6"/>
        <v>0</v>
      </c>
      <c r="X15" s="18">
        <f t="shared" si="7"/>
        <v>0</v>
      </c>
      <c r="Y15" s="18">
        <f t="shared" si="8"/>
        <v>0</v>
      </c>
      <c r="Z15" s="18">
        <f t="shared" si="9"/>
        <v>0</v>
      </c>
      <c r="AA15" s="18">
        <f t="shared" si="10"/>
        <v>0</v>
      </c>
      <c r="AB15" s="18">
        <f t="shared" si="11"/>
        <v>0</v>
      </c>
    </row>
    <row r="16" spans="1:28" ht="12" customHeight="1">
      <c r="A16" s="5" t="s">
        <v>9</v>
      </c>
      <c r="B16" s="11">
        <v>1.5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3">
        <f t="shared" si="0"/>
        <v>0</v>
      </c>
      <c r="N16" s="15">
        <f t="shared" si="1"/>
        <v>0</v>
      </c>
      <c r="O16" s="21"/>
      <c r="P16" s="22"/>
      <c r="Q16" s="23"/>
      <c r="S16" s="18">
        <f t="shared" si="2"/>
        <v>0</v>
      </c>
      <c r="T16" s="18">
        <f t="shared" si="3"/>
        <v>0</v>
      </c>
      <c r="U16" s="18">
        <f t="shared" si="4"/>
        <v>0</v>
      </c>
      <c r="V16" s="18">
        <f t="shared" si="5"/>
        <v>0</v>
      </c>
      <c r="W16" s="18">
        <f t="shared" si="6"/>
        <v>0</v>
      </c>
      <c r="X16" s="18">
        <f t="shared" si="7"/>
        <v>0</v>
      </c>
      <c r="Y16" s="18">
        <f t="shared" si="8"/>
        <v>0</v>
      </c>
      <c r="Z16" s="18">
        <f t="shared" si="9"/>
        <v>0</v>
      </c>
      <c r="AA16" s="18">
        <f t="shared" si="10"/>
        <v>0</v>
      </c>
      <c r="AB16" s="18">
        <f t="shared" si="11"/>
        <v>0</v>
      </c>
    </row>
    <row r="17" spans="1:28" ht="12" customHeight="1">
      <c r="A17" s="5" t="s">
        <v>83</v>
      </c>
      <c r="B17" s="11">
        <v>0.1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13">
        <f t="shared" si="0"/>
        <v>0</v>
      </c>
      <c r="N17" s="15">
        <f t="shared" si="1"/>
        <v>0</v>
      </c>
      <c r="O17" s="21"/>
      <c r="P17" s="22"/>
      <c r="Q17" s="23"/>
      <c r="S17" s="18">
        <f t="shared" si="2"/>
        <v>0</v>
      </c>
      <c r="T17" s="18">
        <f t="shared" si="3"/>
        <v>0</v>
      </c>
      <c r="U17" s="18">
        <f t="shared" si="4"/>
        <v>0</v>
      </c>
      <c r="V17" s="18">
        <f t="shared" si="5"/>
        <v>0</v>
      </c>
      <c r="W17" s="18">
        <f t="shared" si="6"/>
        <v>0</v>
      </c>
      <c r="X17" s="18">
        <f t="shared" si="7"/>
        <v>0</v>
      </c>
      <c r="Y17" s="18">
        <f t="shared" si="8"/>
        <v>0</v>
      </c>
      <c r="Z17" s="18">
        <f t="shared" si="9"/>
        <v>0</v>
      </c>
      <c r="AA17" s="18">
        <f t="shared" si="10"/>
        <v>0</v>
      </c>
      <c r="AB17" s="18">
        <f t="shared" si="11"/>
        <v>0</v>
      </c>
    </row>
    <row r="18" spans="1:28" ht="12" customHeight="1">
      <c r="A18" s="5" t="s">
        <v>84</v>
      </c>
      <c r="B18" s="11">
        <v>0.2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13">
        <f t="shared" si="0"/>
        <v>0</v>
      </c>
      <c r="N18" s="15">
        <f t="shared" si="1"/>
        <v>0</v>
      </c>
      <c r="O18" s="21"/>
      <c r="P18" s="22"/>
      <c r="Q18" s="23"/>
      <c r="S18" s="18">
        <f t="shared" si="2"/>
        <v>0</v>
      </c>
      <c r="T18" s="18">
        <f t="shared" si="3"/>
        <v>0</v>
      </c>
      <c r="U18" s="18">
        <f t="shared" si="4"/>
        <v>0</v>
      </c>
      <c r="V18" s="18">
        <f t="shared" si="5"/>
        <v>0</v>
      </c>
      <c r="W18" s="18">
        <f t="shared" si="6"/>
        <v>0</v>
      </c>
      <c r="X18" s="18">
        <f t="shared" si="7"/>
        <v>0</v>
      </c>
      <c r="Y18" s="18">
        <f t="shared" si="8"/>
        <v>0</v>
      </c>
      <c r="Z18" s="18">
        <f t="shared" si="9"/>
        <v>0</v>
      </c>
      <c r="AA18" s="18">
        <f t="shared" si="10"/>
        <v>0</v>
      </c>
      <c r="AB18" s="18">
        <f t="shared" si="11"/>
        <v>0</v>
      </c>
    </row>
    <row r="19" spans="1:28" ht="12" customHeight="1">
      <c r="A19" s="5" t="s">
        <v>54</v>
      </c>
      <c r="B19" s="11">
        <v>0.4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13">
        <f t="shared" si="0"/>
        <v>0</v>
      </c>
      <c r="N19" s="15">
        <f t="shared" si="1"/>
        <v>0</v>
      </c>
      <c r="O19" s="21">
        <f>M19</f>
        <v>0</v>
      </c>
      <c r="P19" s="22">
        <v>1</v>
      </c>
      <c r="Q19" s="23">
        <f>O19*P19</f>
        <v>0</v>
      </c>
      <c r="S19" s="18">
        <f t="shared" si="2"/>
        <v>0</v>
      </c>
      <c r="T19" s="18">
        <f t="shared" si="3"/>
        <v>0</v>
      </c>
      <c r="U19" s="18">
        <f t="shared" si="4"/>
        <v>0</v>
      </c>
      <c r="V19" s="18">
        <f t="shared" si="5"/>
        <v>0</v>
      </c>
      <c r="W19" s="18">
        <f t="shared" si="6"/>
        <v>0</v>
      </c>
      <c r="X19" s="18">
        <f t="shared" si="7"/>
        <v>0</v>
      </c>
      <c r="Y19" s="18">
        <f t="shared" si="8"/>
        <v>0</v>
      </c>
      <c r="Z19" s="18">
        <f t="shared" si="9"/>
        <v>0</v>
      </c>
      <c r="AA19" s="18">
        <f t="shared" si="10"/>
        <v>0</v>
      </c>
      <c r="AB19" s="18">
        <f t="shared" si="11"/>
        <v>0</v>
      </c>
    </row>
    <row r="20" spans="1:28" ht="12" customHeight="1">
      <c r="A20" s="5" t="s">
        <v>52</v>
      </c>
      <c r="B20" s="11">
        <v>1.8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13">
        <f t="shared" si="0"/>
        <v>0</v>
      </c>
      <c r="N20" s="15">
        <f t="shared" si="1"/>
        <v>0</v>
      </c>
      <c r="O20" s="21">
        <f>M20*3</f>
        <v>0</v>
      </c>
      <c r="P20" s="22">
        <v>1</v>
      </c>
      <c r="Q20" s="23">
        <f>O20*P20</f>
        <v>0</v>
      </c>
      <c r="S20" s="18">
        <f t="shared" si="2"/>
        <v>0</v>
      </c>
      <c r="T20" s="18">
        <f t="shared" si="3"/>
        <v>0</v>
      </c>
      <c r="U20" s="18">
        <f t="shared" si="4"/>
        <v>0</v>
      </c>
      <c r="V20" s="18">
        <f t="shared" si="5"/>
        <v>0</v>
      </c>
      <c r="W20" s="18">
        <f t="shared" si="6"/>
        <v>0</v>
      </c>
      <c r="X20" s="18">
        <f t="shared" si="7"/>
        <v>0</v>
      </c>
      <c r="Y20" s="18">
        <f t="shared" si="8"/>
        <v>0</v>
      </c>
      <c r="Z20" s="18">
        <f t="shared" si="9"/>
        <v>0</v>
      </c>
      <c r="AA20" s="18">
        <f t="shared" si="10"/>
        <v>0</v>
      </c>
      <c r="AB20" s="18">
        <f t="shared" si="11"/>
        <v>0</v>
      </c>
    </row>
    <row r="21" spans="1:28" ht="12" customHeight="1">
      <c r="A21" s="5" t="s">
        <v>51</v>
      </c>
      <c r="B21" s="11">
        <v>1.5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13">
        <f t="shared" si="0"/>
        <v>0</v>
      </c>
      <c r="N21" s="15">
        <f t="shared" si="1"/>
        <v>0</v>
      </c>
      <c r="O21" s="21">
        <f>M21*3</f>
        <v>0</v>
      </c>
      <c r="P21" s="22">
        <v>1</v>
      </c>
      <c r="Q21" s="23">
        <f>O21*P21</f>
        <v>0</v>
      </c>
      <c r="S21" s="18">
        <f t="shared" si="2"/>
        <v>0</v>
      </c>
      <c r="T21" s="18">
        <f t="shared" si="3"/>
        <v>0</v>
      </c>
      <c r="U21" s="18">
        <f t="shared" si="4"/>
        <v>0</v>
      </c>
      <c r="V21" s="18">
        <f t="shared" si="5"/>
        <v>0</v>
      </c>
      <c r="W21" s="18">
        <f t="shared" si="6"/>
        <v>0</v>
      </c>
      <c r="X21" s="18">
        <f t="shared" si="7"/>
        <v>0</v>
      </c>
      <c r="Y21" s="18">
        <f t="shared" si="8"/>
        <v>0</v>
      </c>
      <c r="Z21" s="18">
        <f t="shared" si="9"/>
        <v>0</v>
      </c>
      <c r="AA21" s="18">
        <f t="shared" si="10"/>
        <v>0</v>
      </c>
      <c r="AB21" s="18">
        <f t="shared" si="11"/>
        <v>0</v>
      </c>
    </row>
    <row r="22" spans="1:28" ht="12" customHeight="1">
      <c r="A22" s="5" t="s">
        <v>7</v>
      </c>
      <c r="B22" s="11">
        <v>0.2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13">
        <f t="shared" si="0"/>
        <v>0</v>
      </c>
      <c r="N22" s="15">
        <f t="shared" si="1"/>
        <v>0</v>
      </c>
      <c r="O22" s="21"/>
      <c r="P22" s="22"/>
      <c r="Q22" s="23"/>
      <c r="S22" s="18">
        <f t="shared" si="2"/>
        <v>0</v>
      </c>
      <c r="T22" s="18">
        <f t="shared" si="3"/>
        <v>0</v>
      </c>
      <c r="U22" s="18">
        <f t="shared" si="4"/>
        <v>0</v>
      </c>
      <c r="V22" s="18">
        <f t="shared" si="5"/>
        <v>0</v>
      </c>
      <c r="W22" s="18">
        <f t="shared" si="6"/>
        <v>0</v>
      </c>
      <c r="X22" s="18">
        <f t="shared" si="7"/>
        <v>0</v>
      </c>
      <c r="Y22" s="18">
        <f t="shared" si="8"/>
        <v>0</v>
      </c>
      <c r="Z22" s="18">
        <f t="shared" si="9"/>
        <v>0</v>
      </c>
      <c r="AA22" s="18">
        <f t="shared" si="10"/>
        <v>0</v>
      </c>
      <c r="AB22" s="18">
        <f t="shared" si="11"/>
        <v>0</v>
      </c>
    </row>
    <row r="23" spans="1:28" ht="12" customHeight="1">
      <c r="A23" s="5" t="s">
        <v>87</v>
      </c>
      <c r="B23" s="11">
        <v>0.4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13">
        <f t="shared" si="0"/>
        <v>0</v>
      </c>
      <c r="N23" s="15">
        <f t="shared" si="1"/>
        <v>0</v>
      </c>
      <c r="O23" s="21">
        <f>M23*3</f>
        <v>0</v>
      </c>
      <c r="P23" s="22">
        <v>1</v>
      </c>
      <c r="Q23" s="23">
        <f t="shared" ref="Q23:Q32" si="12">O23*P23</f>
        <v>0</v>
      </c>
      <c r="S23" s="18">
        <f t="shared" si="2"/>
        <v>0</v>
      </c>
      <c r="T23" s="18">
        <f t="shared" si="3"/>
        <v>0</v>
      </c>
      <c r="U23" s="18">
        <f t="shared" si="4"/>
        <v>0</v>
      </c>
      <c r="V23" s="18">
        <f t="shared" si="5"/>
        <v>0</v>
      </c>
      <c r="W23" s="18">
        <f t="shared" si="6"/>
        <v>0</v>
      </c>
      <c r="X23" s="18">
        <f t="shared" si="7"/>
        <v>0</v>
      </c>
      <c r="Y23" s="18">
        <f t="shared" si="8"/>
        <v>0</v>
      </c>
      <c r="Z23" s="18">
        <f t="shared" si="9"/>
        <v>0</v>
      </c>
      <c r="AA23" s="18">
        <f t="shared" si="10"/>
        <v>0</v>
      </c>
      <c r="AB23" s="18">
        <f t="shared" si="11"/>
        <v>0</v>
      </c>
    </row>
    <row r="24" spans="1:28" ht="12" customHeight="1">
      <c r="A24" s="5" t="s">
        <v>92</v>
      </c>
      <c r="B24" s="11">
        <v>0.5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13">
        <f t="shared" si="0"/>
        <v>0</v>
      </c>
      <c r="N24" s="15">
        <f t="shared" si="1"/>
        <v>0</v>
      </c>
      <c r="O24" s="21">
        <f>M24*4</f>
        <v>0</v>
      </c>
      <c r="P24" s="22">
        <v>1</v>
      </c>
      <c r="Q24" s="23">
        <f t="shared" si="12"/>
        <v>0</v>
      </c>
      <c r="S24" s="18">
        <f t="shared" si="2"/>
        <v>0</v>
      </c>
      <c r="T24" s="18">
        <f t="shared" si="3"/>
        <v>0</v>
      </c>
      <c r="U24" s="18">
        <f t="shared" si="4"/>
        <v>0</v>
      </c>
      <c r="V24" s="18">
        <f t="shared" si="5"/>
        <v>0</v>
      </c>
      <c r="W24" s="18">
        <f t="shared" si="6"/>
        <v>0</v>
      </c>
      <c r="X24" s="18">
        <f t="shared" si="7"/>
        <v>0</v>
      </c>
      <c r="Y24" s="18">
        <f t="shared" si="8"/>
        <v>0</v>
      </c>
      <c r="Z24" s="18">
        <f t="shared" si="9"/>
        <v>0</v>
      </c>
      <c r="AA24" s="18">
        <f t="shared" si="10"/>
        <v>0</v>
      </c>
      <c r="AB24" s="18">
        <f t="shared" si="11"/>
        <v>0</v>
      </c>
    </row>
    <row r="25" spans="1:28" ht="12" customHeight="1">
      <c r="A25" s="7" t="s">
        <v>88</v>
      </c>
      <c r="B25" s="11">
        <v>0.5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13">
        <f t="shared" si="0"/>
        <v>0</v>
      </c>
      <c r="N25" s="15">
        <f t="shared" si="1"/>
        <v>0</v>
      </c>
      <c r="O25" s="21">
        <f>M25*5</f>
        <v>0</v>
      </c>
      <c r="P25" s="22">
        <v>1</v>
      </c>
      <c r="Q25" s="23">
        <f t="shared" si="12"/>
        <v>0</v>
      </c>
      <c r="S25" s="18">
        <f t="shared" si="2"/>
        <v>0</v>
      </c>
      <c r="T25" s="18">
        <f t="shared" si="3"/>
        <v>0</v>
      </c>
      <c r="U25" s="18">
        <f t="shared" si="4"/>
        <v>0</v>
      </c>
      <c r="V25" s="18">
        <f t="shared" si="5"/>
        <v>0</v>
      </c>
      <c r="W25" s="18">
        <f t="shared" si="6"/>
        <v>0</v>
      </c>
      <c r="X25" s="18">
        <f t="shared" si="7"/>
        <v>0</v>
      </c>
      <c r="Y25" s="18">
        <f t="shared" si="8"/>
        <v>0</v>
      </c>
      <c r="Z25" s="18">
        <f t="shared" si="9"/>
        <v>0</v>
      </c>
      <c r="AA25" s="18">
        <f t="shared" si="10"/>
        <v>0</v>
      </c>
      <c r="AB25" s="18">
        <f t="shared" si="11"/>
        <v>0</v>
      </c>
    </row>
    <row r="26" spans="1:28" ht="12" customHeight="1">
      <c r="A26" s="7" t="s">
        <v>93</v>
      </c>
      <c r="B26" s="11">
        <v>0.75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13">
        <f t="shared" si="0"/>
        <v>0</v>
      </c>
      <c r="N26" s="15">
        <f t="shared" si="1"/>
        <v>0</v>
      </c>
      <c r="O26" s="21">
        <f>M26*6</f>
        <v>0</v>
      </c>
      <c r="P26" s="22">
        <v>1</v>
      </c>
      <c r="Q26" s="23">
        <f t="shared" si="12"/>
        <v>0</v>
      </c>
      <c r="S26" s="18">
        <f t="shared" si="2"/>
        <v>0</v>
      </c>
      <c r="T26" s="18">
        <f t="shared" si="3"/>
        <v>0</v>
      </c>
      <c r="U26" s="18">
        <f t="shared" si="4"/>
        <v>0</v>
      </c>
      <c r="V26" s="18">
        <f t="shared" si="5"/>
        <v>0</v>
      </c>
      <c r="W26" s="18">
        <f t="shared" si="6"/>
        <v>0</v>
      </c>
      <c r="X26" s="18">
        <f t="shared" si="7"/>
        <v>0</v>
      </c>
      <c r="Y26" s="18">
        <f t="shared" si="8"/>
        <v>0</v>
      </c>
      <c r="Z26" s="18">
        <f t="shared" si="9"/>
        <v>0</v>
      </c>
      <c r="AA26" s="18">
        <f t="shared" si="10"/>
        <v>0</v>
      </c>
      <c r="AB26" s="18">
        <f t="shared" si="11"/>
        <v>0</v>
      </c>
    </row>
    <row r="27" spans="1:28" ht="12" customHeight="1">
      <c r="A27" s="5" t="s">
        <v>89</v>
      </c>
      <c r="B27" s="11">
        <v>0.6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13">
        <f t="shared" si="0"/>
        <v>0</v>
      </c>
      <c r="N27" s="15">
        <f t="shared" si="1"/>
        <v>0</v>
      </c>
      <c r="O27" s="21">
        <f>M27*7</f>
        <v>0</v>
      </c>
      <c r="P27" s="22">
        <v>1</v>
      </c>
      <c r="Q27" s="23">
        <f t="shared" si="12"/>
        <v>0</v>
      </c>
      <c r="S27" s="18">
        <f t="shared" si="2"/>
        <v>0</v>
      </c>
      <c r="T27" s="18">
        <f t="shared" si="3"/>
        <v>0</v>
      </c>
      <c r="U27" s="18">
        <f t="shared" si="4"/>
        <v>0</v>
      </c>
      <c r="V27" s="18">
        <f t="shared" si="5"/>
        <v>0</v>
      </c>
      <c r="W27" s="18">
        <f t="shared" si="6"/>
        <v>0</v>
      </c>
      <c r="X27" s="18">
        <f t="shared" si="7"/>
        <v>0</v>
      </c>
      <c r="Y27" s="18">
        <f t="shared" si="8"/>
        <v>0</v>
      </c>
      <c r="Z27" s="18">
        <f t="shared" si="9"/>
        <v>0</v>
      </c>
      <c r="AA27" s="18">
        <f t="shared" si="10"/>
        <v>0</v>
      </c>
      <c r="AB27" s="18">
        <f t="shared" si="11"/>
        <v>0</v>
      </c>
    </row>
    <row r="28" spans="1:28" ht="12" customHeight="1">
      <c r="A28" s="5" t="s">
        <v>94</v>
      </c>
      <c r="B28" s="11">
        <v>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13">
        <f t="shared" si="0"/>
        <v>0</v>
      </c>
      <c r="N28" s="15">
        <f t="shared" si="1"/>
        <v>0</v>
      </c>
      <c r="O28" s="21">
        <f>M28*8</f>
        <v>0</v>
      </c>
      <c r="P28" s="22">
        <v>1</v>
      </c>
      <c r="Q28" s="23">
        <f t="shared" si="12"/>
        <v>0</v>
      </c>
      <c r="S28" s="18">
        <f t="shared" si="2"/>
        <v>0</v>
      </c>
      <c r="T28" s="18">
        <f t="shared" si="3"/>
        <v>0</v>
      </c>
      <c r="U28" s="18">
        <f t="shared" si="4"/>
        <v>0</v>
      </c>
      <c r="V28" s="18">
        <f t="shared" si="5"/>
        <v>0</v>
      </c>
      <c r="W28" s="18">
        <f t="shared" si="6"/>
        <v>0</v>
      </c>
      <c r="X28" s="18">
        <f t="shared" si="7"/>
        <v>0</v>
      </c>
      <c r="Y28" s="18">
        <f t="shared" si="8"/>
        <v>0</v>
      </c>
      <c r="Z28" s="18">
        <f t="shared" si="9"/>
        <v>0</v>
      </c>
      <c r="AA28" s="18">
        <f t="shared" si="10"/>
        <v>0</v>
      </c>
      <c r="AB28" s="18">
        <f t="shared" si="11"/>
        <v>0</v>
      </c>
    </row>
    <row r="29" spans="1:28" ht="12" customHeight="1">
      <c r="A29" s="7" t="s">
        <v>90</v>
      </c>
      <c r="B29" s="11">
        <v>0.75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13">
        <f t="shared" si="0"/>
        <v>0</v>
      </c>
      <c r="N29" s="15">
        <f t="shared" si="1"/>
        <v>0</v>
      </c>
      <c r="O29" s="21">
        <f>M29*9</f>
        <v>0</v>
      </c>
      <c r="P29" s="22">
        <v>1</v>
      </c>
      <c r="Q29" s="23">
        <f t="shared" si="12"/>
        <v>0</v>
      </c>
      <c r="S29" s="18">
        <f t="shared" si="2"/>
        <v>0</v>
      </c>
      <c r="T29" s="18">
        <f t="shared" si="3"/>
        <v>0</v>
      </c>
      <c r="U29" s="18">
        <f t="shared" si="4"/>
        <v>0</v>
      </c>
      <c r="V29" s="18">
        <f t="shared" si="5"/>
        <v>0</v>
      </c>
      <c r="W29" s="18">
        <f t="shared" si="6"/>
        <v>0</v>
      </c>
      <c r="X29" s="18">
        <f t="shared" si="7"/>
        <v>0</v>
      </c>
      <c r="Y29" s="18">
        <f t="shared" si="8"/>
        <v>0</v>
      </c>
      <c r="Z29" s="18">
        <f t="shared" si="9"/>
        <v>0</v>
      </c>
      <c r="AA29" s="18">
        <f t="shared" si="10"/>
        <v>0</v>
      </c>
      <c r="AB29" s="18">
        <f t="shared" si="11"/>
        <v>0</v>
      </c>
    </row>
    <row r="30" spans="1:28" ht="12" customHeight="1">
      <c r="A30" s="7" t="s">
        <v>95</v>
      </c>
      <c r="B30" s="11">
        <v>1.2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13">
        <f t="shared" si="0"/>
        <v>0</v>
      </c>
      <c r="N30" s="15">
        <f t="shared" si="1"/>
        <v>0</v>
      </c>
      <c r="O30" s="21">
        <f>M30*10</f>
        <v>0</v>
      </c>
      <c r="P30" s="22">
        <v>1</v>
      </c>
      <c r="Q30" s="23">
        <f t="shared" si="12"/>
        <v>0</v>
      </c>
      <c r="S30" s="18">
        <f t="shared" si="2"/>
        <v>0</v>
      </c>
      <c r="T30" s="18">
        <f t="shared" si="3"/>
        <v>0</v>
      </c>
      <c r="U30" s="18">
        <f t="shared" si="4"/>
        <v>0</v>
      </c>
      <c r="V30" s="18">
        <f t="shared" si="5"/>
        <v>0</v>
      </c>
      <c r="W30" s="18">
        <f t="shared" si="6"/>
        <v>0</v>
      </c>
      <c r="X30" s="18">
        <f t="shared" si="7"/>
        <v>0</v>
      </c>
      <c r="Y30" s="18">
        <f t="shared" si="8"/>
        <v>0</v>
      </c>
      <c r="Z30" s="18">
        <f t="shared" si="9"/>
        <v>0</v>
      </c>
      <c r="AA30" s="18">
        <f t="shared" si="10"/>
        <v>0</v>
      </c>
      <c r="AB30" s="18">
        <f t="shared" si="11"/>
        <v>0</v>
      </c>
    </row>
    <row r="31" spans="1:28" ht="12" customHeight="1">
      <c r="A31" s="5" t="s">
        <v>91</v>
      </c>
      <c r="B31" s="11">
        <v>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13">
        <f t="shared" si="0"/>
        <v>0</v>
      </c>
      <c r="N31" s="15">
        <f t="shared" si="1"/>
        <v>0</v>
      </c>
      <c r="O31" s="21">
        <f>M31*11</f>
        <v>0</v>
      </c>
      <c r="P31" s="22">
        <v>1</v>
      </c>
      <c r="Q31" s="23">
        <f t="shared" si="12"/>
        <v>0</v>
      </c>
      <c r="S31" s="18">
        <f t="shared" si="2"/>
        <v>0</v>
      </c>
      <c r="T31" s="18">
        <f t="shared" si="3"/>
        <v>0</v>
      </c>
      <c r="U31" s="18">
        <f t="shared" si="4"/>
        <v>0</v>
      </c>
      <c r="V31" s="18">
        <f t="shared" si="5"/>
        <v>0</v>
      </c>
      <c r="W31" s="18">
        <f t="shared" si="6"/>
        <v>0</v>
      </c>
      <c r="X31" s="18">
        <f t="shared" si="7"/>
        <v>0</v>
      </c>
      <c r="Y31" s="18">
        <f t="shared" si="8"/>
        <v>0</v>
      </c>
      <c r="Z31" s="18">
        <f t="shared" si="9"/>
        <v>0</v>
      </c>
      <c r="AA31" s="18">
        <f t="shared" si="10"/>
        <v>0</v>
      </c>
      <c r="AB31" s="18">
        <f t="shared" si="11"/>
        <v>0</v>
      </c>
    </row>
    <row r="32" spans="1:28" ht="12" customHeight="1">
      <c r="A32" s="5" t="s">
        <v>96</v>
      </c>
      <c r="B32" s="11">
        <v>1.75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13">
        <f t="shared" si="0"/>
        <v>0</v>
      </c>
      <c r="N32" s="15">
        <f t="shared" si="1"/>
        <v>0</v>
      </c>
      <c r="O32" s="21">
        <f>M32*12</f>
        <v>0</v>
      </c>
      <c r="P32" s="22">
        <v>1</v>
      </c>
      <c r="Q32" s="23">
        <f t="shared" si="12"/>
        <v>0</v>
      </c>
      <c r="S32" s="18">
        <f t="shared" si="2"/>
        <v>0</v>
      </c>
      <c r="T32" s="18">
        <f t="shared" si="3"/>
        <v>0</v>
      </c>
      <c r="U32" s="18">
        <f t="shared" si="4"/>
        <v>0</v>
      </c>
      <c r="V32" s="18">
        <f t="shared" si="5"/>
        <v>0</v>
      </c>
      <c r="W32" s="18">
        <f t="shared" si="6"/>
        <v>0</v>
      </c>
      <c r="X32" s="18">
        <f t="shared" si="7"/>
        <v>0</v>
      </c>
      <c r="Y32" s="18">
        <f t="shared" si="8"/>
        <v>0</v>
      </c>
      <c r="Z32" s="18">
        <f t="shared" si="9"/>
        <v>0</v>
      </c>
      <c r="AA32" s="18">
        <f t="shared" si="10"/>
        <v>0</v>
      </c>
      <c r="AB32" s="18">
        <f t="shared" si="11"/>
        <v>0</v>
      </c>
    </row>
    <row r="33" spans="1:28" ht="12" customHeight="1">
      <c r="A33" s="5" t="s">
        <v>40</v>
      </c>
      <c r="B33" s="11">
        <v>0.30000000000000004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13">
        <f t="shared" si="0"/>
        <v>0</v>
      </c>
      <c r="N33" s="15">
        <f t="shared" si="1"/>
        <v>0</v>
      </c>
      <c r="O33" s="21"/>
      <c r="P33" s="22"/>
      <c r="Q33" s="23"/>
      <c r="S33" s="18">
        <f t="shared" si="2"/>
        <v>0</v>
      </c>
      <c r="T33" s="18">
        <f t="shared" si="3"/>
        <v>0</v>
      </c>
      <c r="U33" s="18">
        <f t="shared" si="4"/>
        <v>0</v>
      </c>
      <c r="V33" s="18">
        <f t="shared" si="5"/>
        <v>0</v>
      </c>
      <c r="W33" s="18">
        <f t="shared" si="6"/>
        <v>0</v>
      </c>
      <c r="X33" s="18">
        <f t="shared" si="7"/>
        <v>0</v>
      </c>
      <c r="Y33" s="18">
        <f t="shared" si="8"/>
        <v>0</v>
      </c>
      <c r="Z33" s="18">
        <f t="shared" si="9"/>
        <v>0</v>
      </c>
      <c r="AA33" s="18">
        <f t="shared" si="10"/>
        <v>0</v>
      </c>
      <c r="AB33" s="18">
        <f t="shared" si="11"/>
        <v>0</v>
      </c>
    </row>
    <row r="34" spans="1:28" ht="12" customHeight="1">
      <c r="A34" s="5" t="s">
        <v>47</v>
      </c>
      <c r="B34" s="11">
        <v>0.4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13">
        <f t="shared" si="0"/>
        <v>0</v>
      </c>
      <c r="N34" s="15">
        <f t="shared" si="1"/>
        <v>0</v>
      </c>
      <c r="O34" s="21"/>
      <c r="P34" s="22"/>
      <c r="Q34" s="23"/>
      <c r="S34" s="18">
        <f t="shared" si="2"/>
        <v>0</v>
      </c>
      <c r="T34" s="18">
        <f t="shared" si="3"/>
        <v>0</v>
      </c>
      <c r="U34" s="18">
        <f t="shared" si="4"/>
        <v>0</v>
      </c>
      <c r="V34" s="18">
        <f t="shared" si="5"/>
        <v>0</v>
      </c>
      <c r="W34" s="18">
        <f t="shared" si="6"/>
        <v>0</v>
      </c>
      <c r="X34" s="18">
        <f t="shared" si="7"/>
        <v>0</v>
      </c>
      <c r="Y34" s="18">
        <f t="shared" si="8"/>
        <v>0</v>
      </c>
      <c r="Z34" s="18">
        <f t="shared" si="9"/>
        <v>0</v>
      </c>
      <c r="AA34" s="18">
        <f t="shared" si="10"/>
        <v>0</v>
      </c>
      <c r="AB34" s="18">
        <f t="shared" si="11"/>
        <v>0</v>
      </c>
    </row>
    <row r="35" spans="1:28" ht="12" customHeight="1">
      <c r="A35" s="5" t="s">
        <v>59</v>
      </c>
      <c r="B35" s="11">
        <v>0.2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13">
        <f t="shared" si="0"/>
        <v>0</v>
      </c>
      <c r="N35" s="15">
        <f t="shared" si="1"/>
        <v>0</v>
      </c>
      <c r="O35" s="21"/>
      <c r="P35" s="22"/>
      <c r="Q35" s="23"/>
      <c r="S35" s="18">
        <f t="shared" si="2"/>
        <v>0</v>
      </c>
      <c r="T35" s="18">
        <f t="shared" si="3"/>
        <v>0</v>
      </c>
      <c r="U35" s="18">
        <f t="shared" si="4"/>
        <v>0</v>
      </c>
      <c r="V35" s="18">
        <f t="shared" si="5"/>
        <v>0</v>
      </c>
      <c r="W35" s="18">
        <f t="shared" si="6"/>
        <v>0</v>
      </c>
      <c r="X35" s="18">
        <f t="shared" si="7"/>
        <v>0</v>
      </c>
      <c r="Y35" s="18">
        <f t="shared" si="8"/>
        <v>0</v>
      </c>
      <c r="Z35" s="18">
        <f t="shared" si="9"/>
        <v>0</v>
      </c>
      <c r="AA35" s="18">
        <f t="shared" si="10"/>
        <v>0</v>
      </c>
      <c r="AB35" s="18">
        <f t="shared" si="11"/>
        <v>0</v>
      </c>
    </row>
    <row r="36" spans="1:28" s="34" customFormat="1" ht="12" customHeight="1">
      <c r="A36" s="5" t="s">
        <v>140</v>
      </c>
      <c r="B36" s="11">
        <v>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13">
        <f t="shared" ref="M36:M37" si="13">SUM(C36:L36)</f>
        <v>0</v>
      </c>
      <c r="N36" s="15">
        <f t="shared" ref="N36:N37" si="14">M36*B36</f>
        <v>0</v>
      </c>
      <c r="O36" s="21"/>
      <c r="P36" s="22"/>
      <c r="Q36" s="23"/>
      <c r="S36" s="18">
        <f t="shared" ref="S36:S37" si="15">$B36*C36</f>
        <v>0</v>
      </c>
      <c r="T36" s="18">
        <f t="shared" ref="T36:T37" si="16">$B36*D36</f>
        <v>0</v>
      </c>
      <c r="U36" s="18">
        <f t="shared" ref="U36:U37" si="17">$B36*E36</f>
        <v>0</v>
      </c>
      <c r="V36" s="18">
        <f t="shared" ref="V36:V37" si="18">$B36*F36</f>
        <v>0</v>
      </c>
      <c r="W36" s="18">
        <f t="shared" ref="W36:W37" si="19">$B36*G36</f>
        <v>0</v>
      </c>
      <c r="X36" s="18">
        <f t="shared" ref="X36:X37" si="20">$B36*H36</f>
        <v>0</v>
      </c>
      <c r="Y36" s="18">
        <f t="shared" ref="Y36:Y37" si="21">$B36*I36</f>
        <v>0</v>
      </c>
      <c r="Z36" s="18">
        <f t="shared" ref="Z36:Z37" si="22">$B36*J36</f>
        <v>0</v>
      </c>
      <c r="AA36" s="18">
        <f t="shared" ref="AA36:AA37" si="23">$B36*K36</f>
        <v>0</v>
      </c>
      <c r="AB36" s="18">
        <f t="shared" ref="AB36:AB37" si="24">$B36*L36</f>
        <v>0</v>
      </c>
    </row>
    <row r="37" spans="1:28" s="34" customFormat="1" ht="12" customHeight="1">
      <c r="A37" s="5" t="s">
        <v>139</v>
      </c>
      <c r="B37" s="11">
        <v>0.2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13">
        <f t="shared" si="13"/>
        <v>0</v>
      </c>
      <c r="N37" s="15">
        <f t="shared" si="14"/>
        <v>0</v>
      </c>
      <c r="O37" s="21"/>
      <c r="P37" s="22"/>
      <c r="Q37" s="23"/>
      <c r="S37" s="18">
        <f t="shared" si="15"/>
        <v>0</v>
      </c>
      <c r="T37" s="18">
        <f t="shared" si="16"/>
        <v>0</v>
      </c>
      <c r="U37" s="18">
        <f t="shared" si="17"/>
        <v>0</v>
      </c>
      <c r="V37" s="18">
        <f t="shared" si="18"/>
        <v>0</v>
      </c>
      <c r="W37" s="18">
        <f t="shared" si="19"/>
        <v>0</v>
      </c>
      <c r="X37" s="18">
        <f t="shared" si="20"/>
        <v>0</v>
      </c>
      <c r="Y37" s="18">
        <f t="shared" si="21"/>
        <v>0</v>
      </c>
      <c r="Z37" s="18">
        <f t="shared" si="22"/>
        <v>0</v>
      </c>
      <c r="AA37" s="18">
        <f t="shared" si="23"/>
        <v>0</v>
      </c>
      <c r="AB37" s="18">
        <f t="shared" si="24"/>
        <v>0</v>
      </c>
    </row>
    <row r="38" spans="1:28" ht="12" customHeight="1">
      <c r="A38" s="5" t="s">
        <v>60</v>
      </c>
      <c r="B38" s="11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13">
        <f t="shared" si="0"/>
        <v>0</v>
      </c>
      <c r="N38" s="15">
        <f t="shared" si="1"/>
        <v>0</v>
      </c>
      <c r="O38" s="21"/>
      <c r="P38" s="22"/>
      <c r="Q38" s="23"/>
      <c r="S38" s="18">
        <f t="shared" si="2"/>
        <v>0</v>
      </c>
      <c r="T38" s="18">
        <f t="shared" si="3"/>
        <v>0</v>
      </c>
      <c r="U38" s="18">
        <f t="shared" si="4"/>
        <v>0</v>
      </c>
      <c r="V38" s="18">
        <f t="shared" si="5"/>
        <v>0</v>
      </c>
      <c r="W38" s="18">
        <f t="shared" si="6"/>
        <v>0</v>
      </c>
      <c r="X38" s="18">
        <f t="shared" si="7"/>
        <v>0</v>
      </c>
      <c r="Y38" s="18">
        <f t="shared" si="8"/>
        <v>0</v>
      </c>
      <c r="Z38" s="18">
        <f t="shared" si="9"/>
        <v>0</v>
      </c>
      <c r="AA38" s="18">
        <f t="shared" si="10"/>
        <v>0</v>
      </c>
      <c r="AB38" s="18">
        <f t="shared" si="11"/>
        <v>0</v>
      </c>
    </row>
    <row r="39" spans="1:28" ht="12" customHeight="1">
      <c r="A39" s="5" t="s">
        <v>49</v>
      </c>
      <c r="B39" s="11">
        <v>0.2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13">
        <f t="shared" si="0"/>
        <v>0</v>
      </c>
      <c r="N39" s="15">
        <f t="shared" si="1"/>
        <v>0</v>
      </c>
      <c r="O39" s="21"/>
      <c r="P39" s="22"/>
      <c r="Q39" s="23"/>
      <c r="S39" s="18">
        <f t="shared" si="2"/>
        <v>0</v>
      </c>
      <c r="T39" s="18">
        <f t="shared" si="3"/>
        <v>0</v>
      </c>
      <c r="U39" s="18">
        <f t="shared" si="4"/>
        <v>0</v>
      </c>
      <c r="V39" s="18">
        <f t="shared" si="5"/>
        <v>0</v>
      </c>
      <c r="W39" s="18">
        <f t="shared" si="6"/>
        <v>0</v>
      </c>
      <c r="X39" s="18">
        <f t="shared" si="7"/>
        <v>0</v>
      </c>
      <c r="Y39" s="18">
        <f t="shared" si="8"/>
        <v>0</v>
      </c>
      <c r="Z39" s="18">
        <f t="shared" si="9"/>
        <v>0</v>
      </c>
      <c r="AA39" s="18">
        <f t="shared" si="10"/>
        <v>0</v>
      </c>
      <c r="AB39" s="18">
        <f t="shared" si="11"/>
        <v>0</v>
      </c>
    </row>
    <row r="40" spans="1:28" ht="12" customHeight="1">
      <c r="A40" s="5" t="s">
        <v>69</v>
      </c>
      <c r="B40" s="11">
        <v>0.7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13">
        <f t="shared" ref="M40:M70" si="25">SUM(C40:L40)</f>
        <v>0</v>
      </c>
      <c r="N40" s="15">
        <f t="shared" ref="N40:N70" si="26">M40*B40</f>
        <v>0</v>
      </c>
      <c r="O40" s="21"/>
      <c r="P40" s="22"/>
      <c r="Q40" s="23"/>
      <c r="S40" s="18">
        <f t="shared" ref="S40:S70" si="27">$B40*C40</f>
        <v>0</v>
      </c>
      <c r="T40" s="18">
        <f t="shared" ref="T40:T70" si="28">$B40*D40</f>
        <v>0</v>
      </c>
      <c r="U40" s="18">
        <f t="shared" ref="U40:U70" si="29">$B40*E40</f>
        <v>0</v>
      </c>
      <c r="V40" s="18">
        <f t="shared" ref="V40:V70" si="30">$B40*F40</f>
        <v>0</v>
      </c>
      <c r="W40" s="18">
        <f t="shared" ref="W40:W70" si="31">$B40*G40</f>
        <v>0</v>
      </c>
      <c r="X40" s="18">
        <f t="shared" ref="X40:X70" si="32">$B40*H40</f>
        <v>0</v>
      </c>
      <c r="Y40" s="18">
        <f t="shared" ref="Y40:Y70" si="33">$B40*I40</f>
        <v>0</v>
      </c>
      <c r="Z40" s="18">
        <f t="shared" ref="Z40:Z70" si="34">$B40*J40</f>
        <v>0</v>
      </c>
      <c r="AA40" s="18">
        <f t="shared" ref="AA40:AA70" si="35">$B40*K40</f>
        <v>0</v>
      </c>
      <c r="AB40" s="18">
        <f t="shared" ref="AB40:AB70" si="36">$B40*L40</f>
        <v>0</v>
      </c>
    </row>
    <row r="41" spans="1:28" ht="12" customHeight="1">
      <c r="A41" s="5" t="s">
        <v>61</v>
      </c>
      <c r="B41" s="11">
        <v>1.6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13">
        <f t="shared" si="25"/>
        <v>0</v>
      </c>
      <c r="N41" s="15">
        <f t="shared" si="26"/>
        <v>0</v>
      </c>
      <c r="O41" s="21"/>
      <c r="P41" s="22"/>
      <c r="Q41" s="23"/>
      <c r="S41" s="18">
        <f t="shared" si="27"/>
        <v>0</v>
      </c>
      <c r="T41" s="18">
        <f t="shared" si="28"/>
        <v>0</v>
      </c>
      <c r="U41" s="18">
        <f t="shared" si="29"/>
        <v>0</v>
      </c>
      <c r="V41" s="18">
        <f t="shared" si="30"/>
        <v>0</v>
      </c>
      <c r="W41" s="18">
        <f t="shared" si="31"/>
        <v>0</v>
      </c>
      <c r="X41" s="18">
        <f t="shared" si="32"/>
        <v>0</v>
      </c>
      <c r="Y41" s="18">
        <f t="shared" si="33"/>
        <v>0</v>
      </c>
      <c r="Z41" s="18">
        <f t="shared" si="34"/>
        <v>0</v>
      </c>
      <c r="AA41" s="18">
        <f t="shared" si="35"/>
        <v>0</v>
      </c>
      <c r="AB41" s="18">
        <f t="shared" si="36"/>
        <v>0</v>
      </c>
    </row>
    <row r="42" spans="1:28" ht="12" customHeight="1">
      <c r="A42" s="5" t="s">
        <v>108</v>
      </c>
      <c r="B42" s="11">
        <v>0.5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13">
        <f t="shared" si="25"/>
        <v>0</v>
      </c>
      <c r="N42" s="15">
        <f t="shared" si="26"/>
        <v>0</v>
      </c>
      <c r="O42" s="21"/>
      <c r="P42" s="22"/>
      <c r="Q42" s="23"/>
      <c r="S42" s="18">
        <f t="shared" si="27"/>
        <v>0</v>
      </c>
      <c r="T42" s="18">
        <f t="shared" si="28"/>
        <v>0</v>
      </c>
      <c r="U42" s="18">
        <f t="shared" si="29"/>
        <v>0</v>
      </c>
      <c r="V42" s="18">
        <f t="shared" si="30"/>
        <v>0</v>
      </c>
      <c r="W42" s="18">
        <f t="shared" si="31"/>
        <v>0</v>
      </c>
      <c r="X42" s="18">
        <f t="shared" si="32"/>
        <v>0</v>
      </c>
      <c r="Y42" s="18">
        <f t="shared" si="33"/>
        <v>0</v>
      </c>
      <c r="Z42" s="18">
        <f t="shared" si="34"/>
        <v>0</v>
      </c>
      <c r="AA42" s="18">
        <f t="shared" si="35"/>
        <v>0</v>
      </c>
      <c r="AB42" s="18">
        <f t="shared" si="36"/>
        <v>0</v>
      </c>
    </row>
    <row r="43" spans="1:28" ht="12" customHeight="1">
      <c r="A43" s="5" t="s">
        <v>10</v>
      </c>
      <c r="B43" s="11">
        <v>0.30000000000000004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13">
        <f t="shared" si="25"/>
        <v>0</v>
      </c>
      <c r="N43" s="15">
        <f t="shared" si="26"/>
        <v>0</v>
      </c>
      <c r="O43" s="21"/>
      <c r="P43" s="22"/>
      <c r="Q43" s="23"/>
      <c r="S43" s="18">
        <f t="shared" si="27"/>
        <v>0</v>
      </c>
      <c r="T43" s="18">
        <f t="shared" si="28"/>
        <v>0</v>
      </c>
      <c r="U43" s="18">
        <f t="shared" si="29"/>
        <v>0</v>
      </c>
      <c r="V43" s="18">
        <f t="shared" si="30"/>
        <v>0</v>
      </c>
      <c r="W43" s="18">
        <f t="shared" si="31"/>
        <v>0</v>
      </c>
      <c r="X43" s="18">
        <f t="shared" si="32"/>
        <v>0</v>
      </c>
      <c r="Y43" s="18">
        <f t="shared" si="33"/>
        <v>0</v>
      </c>
      <c r="Z43" s="18">
        <f t="shared" si="34"/>
        <v>0</v>
      </c>
      <c r="AA43" s="18">
        <f t="shared" si="35"/>
        <v>0</v>
      </c>
      <c r="AB43" s="18">
        <f t="shared" si="36"/>
        <v>0</v>
      </c>
    </row>
    <row r="44" spans="1:28" ht="12" customHeight="1">
      <c r="A44" s="5" t="s">
        <v>58</v>
      </c>
      <c r="B44" s="11">
        <v>0.2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13">
        <f t="shared" si="25"/>
        <v>0</v>
      </c>
      <c r="N44" s="15">
        <f t="shared" si="26"/>
        <v>0</v>
      </c>
      <c r="O44" s="21"/>
      <c r="P44" s="22"/>
      <c r="Q44" s="23"/>
      <c r="S44" s="18">
        <f t="shared" si="27"/>
        <v>0</v>
      </c>
      <c r="T44" s="18">
        <f t="shared" si="28"/>
        <v>0</v>
      </c>
      <c r="U44" s="18">
        <f t="shared" si="29"/>
        <v>0</v>
      </c>
      <c r="V44" s="18">
        <f t="shared" si="30"/>
        <v>0</v>
      </c>
      <c r="W44" s="18">
        <f t="shared" si="31"/>
        <v>0</v>
      </c>
      <c r="X44" s="18">
        <f t="shared" si="32"/>
        <v>0</v>
      </c>
      <c r="Y44" s="18">
        <f t="shared" si="33"/>
        <v>0</v>
      </c>
      <c r="Z44" s="18">
        <f t="shared" si="34"/>
        <v>0</v>
      </c>
      <c r="AA44" s="18">
        <f t="shared" si="35"/>
        <v>0</v>
      </c>
      <c r="AB44" s="18">
        <f t="shared" si="36"/>
        <v>0</v>
      </c>
    </row>
    <row r="45" spans="1:28" ht="12" customHeight="1">
      <c r="A45" s="5" t="s">
        <v>97</v>
      </c>
      <c r="B45" s="11">
        <v>0.2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13">
        <f t="shared" si="25"/>
        <v>0</v>
      </c>
      <c r="N45" s="15">
        <f t="shared" si="26"/>
        <v>0</v>
      </c>
      <c r="O45" s="21">
        <f>M45</f>
        <v>0</v>
      </c>
      <c r="P45" s="22">
        <v>1</v>
      </c>
      <c r="Q45" s="23">
        <f>O45*P45</f>
        <v>0</v>
      </c>
      <c r="S45" s="18">
        <f t="shared" si="27"/>
        <v>0</v>
      </c>
      <c r="T45" s="18">
        <f t="shared" si="28"/>
        <v>0</v>
      </c>
      <c r="U45" s="18">
        <f t="shared" si="29"/>
        <v>0</v>
      </c>
      <c r="V45" s="18">
        <f t="shared" si="30"/>
        <v>0</v>
      </c>
      <c r="W45" s="18">
        <f t="shared" si="31"/>
        <v>0</v>
      </c>
      <c r="X45" s="18">
        <f t="shared" si="32"/>
        <v>0</v>
      </c>
      <c r="Y45" s="18">
        <f t="shared" si="33"/>
        <v>0</v>
      </c>
      <c r="Z45" s="18">
        <f t="shared" si="34"/>
        <v>0</v>
      </c>
      <c r="AA45" s="18">
        <f t="shared" si="35"/>
        <v>0</v>
      </c>
      <c r="AB45" s="18">
        <f t="shared" si="36"/>
        <v>0</v>
      </c>
    </row>
    <row r="46" spans="1:28" ht="12" customHeight="1">
      <c r="A46" s="5" t="s">
        <v>79</v>
      </c>
      <c r="B46" s="11">
        <v>0.2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13">
        <f t="shared" si="25"/>
        <v>0</v>
      </c>
      <c r="N46" s="15">
        <f t="shared" si="26"/>
        <v>0</v>
      </c>
      <c r="O46" s="21"/>
      <c r="P46" s="22"/>
      <c r="Q46" s="23"/>
      <c r="S46" s="18">
        <f t="shared" si="27"/>
        <v>0</v>
      </c>
      <c r="T46" s="18">
        <f t="shared" si="28"/>
        <v>0</v>
      </c>
      <c r="U46" s="18">
        <f t="shared" si="29"/>
        <v>0</v>
      </c>
      <c r="V46" s="18">
        <f t="shared" si="30"/>
        <v>0</v>
      </c>
      <c r="W46" s="18">
        <f t="shared" si="31"/>
        <v>0</v>
      </c>
      <c r="X46" s="18">
        <f t="shared" si="32"/>
        <v>0</v>
      </c>
      <c r="Y46" s="18">
        <f t="shared" si="33"/>
        <v>0</v>
      </c>
      <c r="Z46" s="18">
        <f t="shared" si="34"/>
        <v>0</v>
      </c>
      <c r="AA46" s="18">
        <f t="shared" si="35"/>
        <v>0</v>
      </c>
      <c r="AB46" s="18">
        <f t="shared" si="36"/>
        <v>0</v>
      </c>
    </row>
    <row r="47" spans="1:28" ht="12" customHeight="1">
      <c r="A47" s="5" t="s">
        <v>78</v>
      </c>
      <c r="B47" s="11">
        <v>0.2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13">
        <f t="shared" si="25"/>
        <v>0</v>
      </c>
      <c r="N47" s="15">
        <f t="shared" si="26"/>
        <v>0</v>
      </c>
      <c r="O47" s="21"/>
      <c r="P47" s="22"/>
      <c r="Q47" s="23"/>
      <c r="S47" s="18">
        <f t="shared" si="27"/>
        <v>0</v>
      </c>
      <c r="T47" s="18">
        <f t="shared" si="28"/>
        <v>0</v>
      </c>
      <c r="U47" s="18">
        <f t="shared" si="29"/>
        <v>0</v>
      </c>
      <c r="V47" s="18">
        <f t="shared" si="30"/>
        <v>0</v>
      </c>
      <c r="W47" s="18">
        <f t="shared" si="31"/>
        <v>0</v>
      </c>
      <c r="X47" s="18">
        <f t="shared" si="32"/>
        <v>0</v>
      </c>
      <c r="Y47" s="18">
        <f t="shared" si="33"/>
        <v>0</v>
      </c>
      <c r="Z47" s="18">
        <f t="shared" si="34"/>
        <v>0</v>
      </c>
      <c r="AA47" s="18">
        <f t="shared" si="35"/>
        <v>0</v>
      </c>
      <c r="AB47" s="18">
        <f t="shared" si="36"/>
        <v>0</v>
      </c>
    </row>
    <row r="48" spans="1:28" ht="12" customHeight="1">
      <c r="A48" s="5" t="s">
        <v>8</v>
      </c>
      <c r="B48" s="11">
        <v>0.5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13">
        <f t="shared" si="25"/>
        <v>0</v>
      </c>
      <c r="N48" s="15">
        <f t="shared" si="26"/>
        <v>0</v>
      </c>
      <c r="O48" s="21"/>
      <c r="P48" s="22"/>
      <c r="Q48" s="23"/>
      <c r="S48" s="18">
        <f t="shared" si="27"/>
        <v>0</v>
      </c>
      <c r="T48" s="18">
        <f t="shared" si="28"/>
        <v>0</v>
      </c>
      <c r="U48" s="18">
        <f t="shared" si="29"/>
        <v>0</v>
      </c>
      <c r="V48" s="18">
        <f t="shared" si="30"/>
        <v>0</v>
      </c>
      <c r="W48" s="18">
        <f t="shared" si="31"/>
        <v>0</v>
      </c>
      <c r="X48" s="18">
        <f t="shared" si="32"/>
        <v>0</v>
      </c>
      <c r="Y48" s="18">
        <f t="shared" si="33"/>
        <v>0</v>
      </c>
      <c r="Z48" s="18">
        <f t="shared" si="34"/>
        <v>0</v>
      </c>
      <c r="AA48" s="18">
        <f t="shared" si="35"/>
        <v>0</v>
      </c>
      <c r="AB48" s="18">
        <f t="shared" si="36"/>
        <v>0</v>
      </c>
    </row>
    <row r="49" spans="1:28" ht="12" customHeight="1">
      <c r="A49" s="5" t="s">
        <v>74</v>
      </c>
      <c r="B49" s="11">
        <v>0.1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13">
        <f t="shared" si="25"/>
        <v>0</v>
      </c>
      <c r="N49" s="15">
        <f t="shared" si="26"/>
        <v>0</v>
      </c>
      <c r="O49" s="21">
        <f>M49</f>
        <v>0</v>
      </c>
      <c r="P49" s="22">
        <v>1</v>
      </c>
      <c r="Q49" s="23">
        <f>O49*P49</f>
        <v>0</v>
      </c>
      <c r="S49" s="18">
        <f t="shared" si="27"/>
        <v>0</v>
      </c>
      <c r="T49" s="18">
        <f t="shared" si="28"/>
        <v>0</v>
      </c>
      <c r="U49" s="18">
        <f t="shared" si="29"/>
        <v>0</v>
      </c>
      <c r="V49" s="18">
        <f t="shared" si="30"/>
        <v>0</v>
      </c>
      <c r="W49" s="18">
        <f t="shared" si="31"/>
        <v>0</v>
      </c>
      <c r="X49" s="18">
        <f t="shared" si="32"/>
        <v>0</v>
      </c>
      <c r="Y49" s="18">
        <f t="shared" si="33"/>
        <v>0</v>
      </c>
      <c r="Z49" s="18">
        <f t="shared" si="34"/>
        <v>0</v>
      </c>
      <c r="AA49" s="18">
        <f t="shared" si="35"/>
        <v>0</v>
      </c>
      <c r="AB49" s="18">
        <f t="shared" si="36"/>
        <v>0</v>
      </c>
    </row>
    <row r="50" spans="1:28" ht="12" customHeight="1">
      <c r="A50" s="5" t="s">
        <v>65</v>
      </c>
      <c r="B50" s="11">
        <v>0.1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13">
        <f t="shared" si="25"/>
        <v>0</v>
      </c>
      <c r="N50" s="15">
        <f t="shared" si="26"/>
        <v>0</v>
      </c>
      <c r="O50" s="21">
        <f>M50</f>
        <v>0</v>
      </c>
      <c r="P50" s="22">
        <v>1</v>
      </c>
      <c r="Q50" s="23">
        <f>O50*P50</f>
        <v>0</v>
      </c>
      <c r="S50" s="18">
        <f t="shared" si="27"/>
        <v>0</v>
      </c>
      <c r="T50" s="18">
        <f t="shared" si="28"/>
        <v>0</v>
      </c>
      <c r="U50" s="18">
        <f t="shared" si="29"/>
        <v>0</v>
      </c>
      <c r="V50" s="18">
        <f t="shared" si="30"/>
        <v>0</v>
      </c>
      <c r="W50" s="18">
        <f t="shared" si="31"/>
        <v>0</v>
      </c>
      <c r="X50" s="18">
        <f t="shared" si="32"/>
        <v>0</v>
      </c>
      <c r="Y50" s="18">
        <f t="shared" si="33"/>
        <v>0</v>
      </c>
      <c r="Z50" s="18">
        <f t="shared" si="34"/>
        <v>0</v>
      </c>
      <c r="AA50" s="18">
        <f t="shared" si="35"/>
        <v>0</v>
      </c>
      <c r="AB50" s="18">
        <f t="shared" si="36"/>
        <v>0</v>
      </c>
    </row>
    <row r="51" spans="1:28" ht="12" customHeight="1">
      <c r="A51" s="5" t="s">
        <v>71</v>
      </c>
      <c r="B51" s="11">
        <v>0.5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13">
        <f t="shared" si="25"/>
        <v>0</v>
      </c>
      <c r="N51" s="15">
        <f t="shared" si="26"/>
        <v>0</v>
      </c>
      <c r="O51" s="21"/>
      <c r="P51" s="22"/>
      <c r="Q51" s="23"/>
      <c r="S51" s="18">
        <f t="shared" si="27"/>
        <v>0</v>
      </c>
      <c r="T51" s="18">
        <f t="shared" si="28"/>
        <v>0</v>
      </c>
      <c r="U51" s="18">
        <f t="shared" si="29"/>
        <v>0</v>
      </c>
      <c r="V51" s="18">
        <f t="shared" si="30"/>
        <v>0</v>
      </c>
      <c r="W51" s="18">
        <f t="shared" si="31"/>
        <v>0</v>
      </c>
      <c r="X51" s="18">
        <f t="shared" si="32"/>
        <v>0</v>
      </c>
      <c r="Y51" s="18">
        <f t="shared" si="33"/>
        <v>0</v>
      </c>
      <c r="Z51" s="18">
        <f t="shared" si="34"/>
        <v>0</v>
      </c>
      <c r="AA51" s="18">
        <f t="shared" si="35"/>
        <v>0</v>
      </c>
      <c r="AB51" s="18">
        <f t="shared" si="36"/>
        <v>0</v>
      </c>
    </row>
    <row r="52" spans="1:28" ht="12" customHeight="1">
      <c r="A52" s="5" t="s">
        <v>98</v>
      </c>
      <c r="B52" s="11">
        <v>0.6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13">
        <f t="shared" si="25"/>
        <v>0</v>
      </c>
      <c r="N52" s="15">
        <f t="shared" si="26"/>
        <v>0</v>
      </c>
      <c r="O52" s="21"/>
      <c r="P52" s="22"/>
      <c r="Q52" s="23"/>
      <c r="S52" s="18">
        <f t="shared" si="27"/>
        <v>0</v>
      </c>
      <c r="T52" s="18">
        <f t="shared" si="28"/>
        <v>0</v>
      </c>
      <c r="U52" s="18">
        <f t="shared" si="29"/>
        <v>0</v>
      </c>
      <c r="V52" s="18">
        <f t="shared" si="30"/>
        <v>0</v>
      </c>
      <c r="W52" s="18">
        <f t="shared" si="31"/>
        <v>0</v>
      </c>
      <c r="X52" s="18">
        <f t="shared" si="32"/>
        <v>0</v>
      </c>
      <c r="Y52" s="18">
        <f t="shared" si="33"/>
        <v>0</v>
      </c>
      <c r="Z52" s="18">
        <f t="shared" si="34"/>
        <v>0</v>
      </c>
      <c r="AA52" s="18">
        <f t="shared" si="35"/>
        <v>0</v>
      </c>
      <c r="AB52" s="18">
        <f t="shared" si="36"/>
        <v>0</v>
      </c>
    </row>
    <row r="53" spans="1:28" ht="12" customHeight="1">
      <c r="A53" s="5" t="s">
        <v>11</v>
      </c>
      <c r="B53" s="11">
        <v>0.1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13">
        <f t="shared" si="25"/>
        <v>0</v>
      </c>
      <c r="N53" s="15">
        <f t="shared" si="26"/>
        <v>0</v>
      </c>
      <c r="O53" s="21"/>
      <c r="P53" s="22"/>
      <c r="Q53" s="23"/>
      <c r="S53" s="18">
        <f t="shared" si="27"/>
        <v>0</v>
      </c>
      <c r="T53" s="18">
        <f t="shared" si="28"/>
        <v>0</v>
      </c>
      <c r="U53" s="18">
        <f t="shared" si="29"/>
        <v>0</v>
      </c>
      <c r="V53" s="18">
        <f t="shared" si="30"/>
        <v>0</v>
      </c>
      <c r="W53" s="18">
        <f t="shared" si="31"/>
        <v>0</v>
      </c>
      <c r="X53" s="18">
        <f t="shared" si="32"/>
        <v>0</v>
      </c>
      <c r="Y53" s="18">
        <f t="shared" si="33"/>
        <v>0</v>
      </c>
      <c r="Z53" s="18">
        <f t="shared" si="34"/>
        <v>0</v>
      </c>
      <c r="AA53" s="18">
        <f t="shared" si="35"/>
        <v>0</v>
      </c>
      <c r="AB53" s="18">
        <f t="shared" si="36"/>
        <v>0</v>
      </c>
    </row>
    <row r="54" spans="1:28" ht="12" customHeight="1">
      <c r="A54" s="5" t="s">
        <v>12</v>
      </c>
      <c r="B54" s="11">
        <v>1.5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13">
        <f t="shared" si="25"/>
        <v>0</v>
      </c>
      <c r="N54" s="15">
        <f t="shared" si="26"/>
        <v>0</v>
      </c>
      <c r="O54" s="21"/>
      <c r="P54" s="22"/>
      <c r="Q54" s="23"/>
      <c r="S54" s="18">
        <f t="shared" si="27"/>
        <v>0</v>
      </c>
      <c r="T54" s="18">
        <f t="shared" si="28"/>
        <v>0</v>
      </c>
      <c r="U54" s="18">
        <f t="shared" si="29"/>
        <v>0</v>
      </c>
      <c r="V54" s="18">
        <f t="shared" si="30"/>
        <v>0</v>
      </c>
      <c r="W54" s="18">
        <f t="shared" si="31"/>
        <v>0</v>
      </c>
      <c r="X54" s="18">
        <f t="shared" si="32"/>
        <v>0</v>
      </c>
      <c r="Y54" s="18">
        <f t="shared" si="33"/>
        <v>0</v>
      </c>
      <c r="Z54" s="18">
        <f t="shared" si="34"/>
        <v>0</v>
      </c>
      <c r="AA54" s="18">
        <f t="shared" si="35"/>
        <v>0</v>
      </c>
      <c r="AB54" s="18">
        <f t="shared" si="36"/>
        <v>0</v>
      </c>
    </row>
    <row r="55" spans="1:28" ht="12" customHeight="1">
      <c r="A55" s="5" t="s">
        <v>14</v>
      </c>
      <c r="B55" s="11">
        <v>0.6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13">
        <f t="shared" si="25"/>
        <v>0</v>
      </c>
      <c r="N55" s="15">
        <f t="shared" si="26"/>
        <v>0</v>
      </c>
      <c r="O55" s="21"/>
      <c r="P55" s="22"/>
      <c r="Q55" s="23"/>
      <c r="S55" s="18">
        <f t="shared" si="27"/>
        <v>0</v>
      </c>
      <c r="T55" s="18">
        <f t="shared" si="28"/>
        <v>0</v>
      </c>
      <c r="U55" s="18">
        <f t="shared" si="29"/>
        <v>0</v>
      </c>
      <c r="V55" s="18">
        <f t="shared" si="30"/>
        <v>0</v>
      </c>
      <c r="W55" s="18">
        <f t="shared" si="31"/>
        <v>0</v>
      </c>
      <c r="X55" s="18">
        <f t="shared" si="32"/>
        <v>0</v>
      </c>
      <c r="Y55" s="18">
        <f t="shared" si="33"/>
        <v>0</v>
      </c>
      <c r="Z55" s="18">
        <f t="shared" si="34"/>
        <v>0</v>
      </c>
      <c r="AA55" s="18">
        <f t="shared" si="35"/>
        <v>0</v>
      </c>
      <c r="AB55" s="18">
        <f t="shared" si="36"/>
        <v>0</v>
      </c>
    </row>
    <row r="56" spans="1:28" ht="12" customHeight="1">
      <c r="A56" s="5" t="s">
        <v>16</v>
      </c>
      <c r="B56" s="11">
        <v>0.2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13">
        <f t="shared" si="25"/>
        <v>0</v>
      </c>
      <c r="N56" s="15">
        <f t="shared" si="26"/>
        <v>0</v>
      </c>
      <c r="O56" s="21"/>
      <c r="P56" s="22"/>
      <c r="Q56" s="23"/>
      <c r="S56" s="18">
        <f t="shared" si="27"/>
        <v>0</v>
      </c>
      <c r="T56" s="18">
        <f t="shared" si="28"/>
        <v>0</v>
      </c>
      <c r="U56" s="18">
        <f t="shared" si="29"/>
        <v>0</v>
      </c>
      <c r="V56" s="18">
        <f t="shared" si="30"/>
        <v>0</v>
      </c>
      <c r="W56" s="18">
        <f t="shared" si="31"/>
        <v>0</v>
      </c>
      <c r="X56" s="18">
        <f t="shared" si="32"/>
        <v>0</v>
      </c>
      <c r="Y56" s="18">
        <f t="shared" si="33"/>
        <v>0</v>
      </c>
      <c r="Z56" s="18">
        <f t="shared" si="34"/>
        <v>0</v>
      </c>
      <c r="AA56" s="18">
        <f t="shared" si="35"/>
        <v>0</v>
      </c>
      <c r="AB56" s="18">
        <f t="shared" si="36"/>
        <v>0</v>
      </c>
    </row>
    <row r="57" spans="1:28" ht="12" customHeight="1">
      <c r="A57" s="5" t="s">
        <v>143</v>
      </c>
      <c r="B57" s="11">
        <v>0.1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13">
        <f t="shared" si="25"/>
        <v>0</v>
      </c>
      <c r="N57" s="15">
        <f t="shared" si="26"/>
        <v>0</v>
      </c>
      <c r="O57" s="21"/>
      <c r="P57" s="22"/>
      <c r="Q57" s="23"/>
      <c r="S57" s="18">
        <f t="shared" si="27"/>
        <v>0</v>
      </c>
      <c r="T57" s="18">
        <f t="shared" si="28"/>
        <v>0</v>
      </c>
      <c r="U57" s="18">
        <f t="shared" si="29"/>
        <v>0</v>
      </c>
      <c r="V57" s="18">
        <f t="shared" si="30"/>
        <v>0</v>
      </c>
      <c r="W57" s="18">
        <f t="shared" si="31"/>
        <v>0</v>
      </c>
      <c r="X57" s="18">
        <f t="shared" si="32"/>
        <v>0</v>
      </c>
      <c r="Y57" s="18">
        <f t="shared" si="33"/>
        <v>0</v>
      </c>
      <c r="Z57" s="18">
        <f t="shared" si="34"/>
        <v>0</v>
      </c>
      <c r="AA57" s="18">
        <f t="shared" si="35"/>
        <v>0</v>
      </c>
      <c r="AB57" s="18">
        <f t="shared" si="36"/>
        <v>0</v>
      </c>
    </row>
    <row r="58" spans="1:28" ht="12" customHeight="1">
      <c r="A58" s="5" t="s">
        <v>110</v>
      </c>
      <c r="B58" s="11">
        <v>1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13">
        <f t="shared" si="25"/>
        <v>0</v>
      </c>
      <c r="N58" s="15">
        <f t="shared" si="26"/>
        <v>0</v>
      </c>
      <c r="O58" s="21">
        <f>M58*5</f>
        <v>0</v>
      </c>
      <c r="P58" s="22">
        <v>1</v>
      </c>
      <c r="Q58" s="23">
        <f>O58*P58</f>
        <v>0</v>
      </c>
      <c r="S58" s="18">
        <f t="shared" si="27"/>
        <v>0</v>
      </c>
      <c r="T58" s="18">
        <f t="shared" si="28"/>
        <v>0</v>
      </c>
      <c r="U58" s="18">
        <f t="shared" si="29"/>
        <v>0</v>
      </c>
      <c r="V58" s="18">
        <f t="shared" si="30"/>
        <v>0</v>
      </c>
      <c r="W58" s="18">
        <f t="shared" si="31"/>
        <v>0</v>
      </c>
      <c r="X58" s="18">
        <f t="shared" si="32"/>
        <v>0</v>
      </c>
      <c r="Y58" s="18">
        <f t="shared" si="33"/>
        <v>0</v>
      </c>
      <c r="Z58" s="18">
        <f t="shared" si="34"/>
        <v>0</v>
      </c>
      <c r="AA58" s="18">
        <f t="shared" si="35"/>
        <v>0</v>
      </c>
      <c r="AB58" s="18">
        <f t="shared" si="36"/>
        <v>0</v>
      </c>
    </row>
    <row r="59" spans="1:28" ht="12" customHeight="1">
      <c r="A59" s="5" t="s">
        <v>103</v>
      </c>
      <c r="B59" s="11">
        <v>0.7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13">
        <f t="shared" si="25"/>
        <v>0</v>
      </c>
      <c r="N59" s="15">
        <f t="shared" si="26"/>
        <v>0</v>
      </c>
      <c r="O59" s="21">
        <f>M59*4</f>
        <v>0</v>
      </c>
      <c r="P59" s="22">
        <v>1</v>
      </c>
      <c r="Q59" s="23">
        <f>O59*P59</f>
        <v>0</v>
      </c>
      <c r="S59" s="18">
        <f t="shared" si="27"/>
        <v>0</v>
      </c>
      <c r="T59" s="18">
        <f t="shared" si="28"/>
        <v>0</v>
      </c>
      <c r="U59" s="18">
        <f t="shared" si="29"/>
        <v>0</v>
      </c>
      <c r="V59" s="18">
        <f t="shared" si="30"/>
        <v>0</v>
      </c>
      <c r="W59" s="18">
        <f t="shared" si="31"/>
        <v>0</v>
      </c>
      <c r="X59" s="18">
        <f t="shared" si="32"/>
        <v>0</v>
      </c>
      <c r="Y59" s="18">
        <f t="shared" si="33"/>
        <v>0</v>
      </c>
      <c r="Z59" s="18">
        <f t="shared" si="34"/>
        <v>0</v>
      </c>
      <c r="AA59" s="18">
        <f t="shared" si="35"/>
        <v>0</v>
      </c>
      <c r="AB59" s="18">
        <f t="shared" si="36"/>
        <v>0</v>
      </c>
    </row>
    <row r="60" spans="1:28" ht="12" customHeight="1">
      <c r="A60" s="5" t="s">
        <v>41</v>
      </c>
      <c r="B60" s="11">
        <v>0.4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13">
        <f t="shared" si="25"/>
        <v>0</v>
      </c>
      <c r="N60" s="15">
        <f t="shared" si="26"/>
        <v>0</v>
      </c>
      <c r="O60" s="21"/>
      <c r="P60" s="22"/>
      <c r="Q60" s="23">
        <f>O60*P60</f>
        <v>0</v>
      </c>
      <c r="S60" s="18">
        <f t="shared" si="27"/>
        <v>0</v>
      </c>
      <c r="T60" s="18">
        <f t="shared" si="28"/>
        <v>0</v>
      </c>
      <c r="U60" s="18">
        <f t="shared" si="29"/>
        <v>0</v>
      </c>
      <c r="V60" s="18">
        <f t="shared" si="30"/>
        <v>0</v>
      </c>
      <c r="W60" s="18">
        <f t="shared" si="31"/>
        <v>0</v>
      </c>
      <c r="X60" s="18">
        <f t="shared" si="32"/>
        <v>0</v>
      </c>
      <c r="Y60" s="18">
        <f t="shared" si="33"/>
        <v>0</v>
      </c>
      <c r="Z60" s="18">
        <f t="shared" si="34"/>
        <v>0</v>
      </c>
      <c r="AA60" s="18">
        <f t="shared" si="35"/>
        <v>0</v>
      </c>
      <c r="AB60" s="18">
        <f t="shared" si="36"/>
        <v>0</v>
      </c>
    </row>
    <row r="61" spans="1:28" ht="12" customHeight="1">
      <c r="A61" s="5" t="s">
        <v>111</v>
      </c>
      <c r="B61" s="11">
        <v>0.4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13">
        <f t="shared" si="25"/>
        <v>0</v>
      </c>
      <c r="N61" s="15">
        <f t="shared" si="26"/>
        <v>0</v>
      </c>
      <c r="O61" s="21">
        <f>M61*4</f>
        <v>0</v>
      </c>
      <c r="P61" s="22">
        <v>1</v>
      </c>
      <c r="Q61" s="23">
        <f>O61*P61</f>
        <v>0</v>
      </c>
      <c r="S61" s="18">
        <f t="shared" si="27"/>
        <v>0</v>
      </c>
      <c r="T61" s="18">
        <f t="shared" si="28"/>
        <v>0</v>
      </c>
      <c r="U61" s="18">
        <f t="shared" si="29"/>
        <v>0</v>
      </c>
      <c r="V61" s="18">
        <f t="shared" si="30"/>
        <v>0</v>
      </c>
      <c r="W61" s="18">
        <f t="shared" si="31"/>
        <v>0</v>
      </c>
      <c r="X61" s="18">
        <f t="shared" si="32"/>
        <v>0</v>
      </c>
      <c r="Y61" s="18">
        <f t="shared" si="33"/>
        <v>0</v>
      </c>
      <c r="Z61" s="18">
        <f t="shared" si="34"/>
        <v>0</v>
      </c>
      <c r="AA61" s="18">
        <f t="shared" si="35"/>
        <v>0</v>
      </c>
      <c r="AB61" s="18">
        <f t="shared" si="36"/>
        <v>0</v>
      </c>
    </row>
    <row r="62" spans="1:28" ht="12" customHeight="1">
      <c r="A62" s="5" t="s">
        <v>112</v>
      </c>
      <c r="B62" s="11">
        <v>0.4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13">
        <f t="shared" si="25"/>
        <v>0</v>
      </c>
      <c r="N62" s="15">
        <f t="shared" si="26"/>
        <v>0</v>
      </c>
      <c r="O62" s="21">
        <f>M62*4</f>
        <v>0</v>
      </c>
      <c r="P62" s="22">
        <v>1</v>
      </c>
      <c r="Q62" s="23">
        <f>O62*P62</f>
        <v>0</v>
      </c>
      <c r="S62" s="18">
        <f t="shared" si="27"/>
        <v>0</v>
      </c>
      <c r="T62" s="18">
        <f t="shared" si="28"/>
        <v>0</v>
      </c>
      <c r="U62" s="18">
        <f t="shared" si="29"/>
        <v>0</v>
      </c>
      <c r="V62" s="18">
        <f t="shared" si="30"/>
        <v>0</v>
      </c>
      <c r="W62" s="18">
        <f t="shared" si="31"/>
        <v>0</v>
      </c>
      <c r="X62" s="18">
        <f t="shared" si="32"/>
        <v>0</v>
      </c>
      <c r="Y62" s="18">
        <f t="shared" si="33"/>
        <v>0</v>
      </c>
      <c r="Z62" s="18">
        <f t="shared" si="34"/>
        <v>0</v>
      </c>
      <c r="AA62" s="18">
        <f t="shared" si="35"/>
        <v>0</v>
      </c>
      <c r="AB62" s="18">
        <f t="shared" si="36"/>
        <v>0</v>
      </c>
    </row>
    <row r="63" spans="1:28" ht="12" customHeight="1">
      <c r="A63" s="5" t="s">
        <v>13</v>
      </c>
      <c r="B63" s="11">
        <v>0.6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13">
        <f t="shared" si="25"/>
        <v>0</v>
      </c>
      <c r="N63" s="15">
        <f t="shared" si="26"/>
        <v>0</v>
      </c>
      <c r="O63" s="21"/>
      <c r="P63" s="22"/>
      <c r="Q63" s="23"/>
      <c r="S63" s="18">
        <f t="shared" si="27"/>
        <v>0</v>
      </c>
      <c r="T63" s="18">
        <f t="shared" si="28"/>
        <v>0</v>
      </c>
      <c r="U63" s="18">
        <f t="shared" si="29"/>
        <v>0</v>
      </c>
      <c r="V63" s="18">
        <f t="shared" si="30"/>
        <v>0</v>
      </c>
      <c r="W63" s="18">
        <f t="shared" si="31"/>
        <v>0</v>
      </c>
      <c r="X63" s="18">
        <f t="shared" si="32"/>
        <v>0</v>
      </c>
      <c r="Y63" s="18">
        <f t="shared" si="33"/>
        <v>0</v>
      </c>
      <c r="Z63" s="18">
        <f t="shared" si="34"/>
        <v>0</v>
      </c>
      <c r="AA63" s="18">
        <f t="shared" si="35"/>
        <v>0</v>
      </c>
      <c r="AB63" s="18">
        <f t="shared" si="36"/>
        <v>0</v>
      </c>
    </row>
    <row r="64" spans="1:28" ht="12" customHeight="1">
      <c r="A64" s="5" t="s">
        <v>15</v>
      </c>
      <c r="B64" s="11">
        <v>1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13">
        <f t="shared" si="25"/>
        <v>0</v>
      </c>
      <c r="N64" s="15">
        <f t="shared" si="26"/>
        <v>0</v>
      </c>
      <c r="O64" s="21"/>
      <c r="P64" s="22"/>
      <c r="Q64" s="23"/>
      <c r="S64" s="18">
        <f t="shared" si="27"/>
        <v>0</v>
      </c>
      <c r="T64" s="18">
        <f t="shared" si="28"/>
        <v>0</v>
      </c>
      <c r="U64" s="18">
        <f t="shared" si="29"/>
        <v>0</v>
      </c>
      <c r="V64" s="18">
        <f t="shared" si="30"/>
        <v>0</v>
      </c>
      <c r="W64" s="18">
        <f t="shared" si="31"/>
        <v>0</v>
      </c>
      <c r="X64" s="18">
        <f t="shared" si="32"/>
        <v>0</v>
      </c>
      <c r="Y64" s="18">
        <f t="shared" si="33"/>
        <v>0</v>
      </c>
      <c r="Z64" s="18">
        <f t="shared" si="34"/>
        <v>0</v>
      </c>
      <c r="AA64" s="18">
        <f t="shared" si="35"/>
        <v>0</v>
      </c>
      <c r="AB64" s="18">
        <f t="shared" si="36"/>
        <v>0</v>
      </c>
    </row>
    <row r="65" spans="1:28" ht="12" customHeight="1">
      <c r="A65" s="5" t="s">
        <v>64</v>
      </c>
      <c r="B65" s="11">
        <v>0.60000000000000009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13">
        <f t="shared" si="25"/>
        <v>0</v>
      </c>
      <c r="N65" s="15">
        <f t="shared" si="26"/>
        <v>0</v>
      </c>
      <c r="O65" s="21"/>
      <c r="P65" s="22"/>
      <c r="Q65" s="23"/>
      <c r="S65" s="18">
        <f t="shared" si="27"/>
        <v>0</v>
      </c>
      <c r="T65" s="18">
        <f t="shared" si="28"/>
        <v>0</v>
      </c>
      <c r="U65" s="18">
        <f t="shared" si="29"/>
        <v>0</v>
      </c>
      <c r="V65" s="18">
        <f t="shared" si="30"/>
        <v>0</v>
      </c>
      <c r="W65" s="18">
        <f t="shared" si="31"/>
        <v>0</v>
      </c>
      <c r="X65" s="18">
        <f t="shared" si="32"/>
        <v>0</v>
      </c>
      <c r="Y65" s="18">
        <f t="shared" si="33"/>
        <v>0</v>
      </c>
      <c r="Z65" s="18">
        <f t="shared" si="34"/>
        <v>0</v>
      </c>
      <c r="AA65" s="18">
        <f t="shared" si="35"/>
        <v>0</v>
      </c>
      <c r="AB65" s="18">
        <f t="shared" si="36"/>
        <v>0</v>
      </c>
    </row>
    <row r="66" spans="1:28" ht="12" customHeight="1">
      <c r="A66" s="5" t="s">
        <v>72</v>
      </c>
      <c r="B66" s="11">
        <v>0.1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13">
        <f t="shared" si="25"/>
        <v>0</v>
      </c>
      <c r="N66" s="15">
        <f t="shared" si="26"/>
        <v>0</v>
      </c>
      <c r="O66" s="21"/>
      <c r="P66" s="22"/>
      <c r="Q66" s="23"/>
      <c r="S66" s="18">
        <f t="shared" si="27"/>
        <v>0</v>
      </c>
      <c r="T66" s="18">
        <f t="shared" si="28"/>
        <v>0</v>
      </c>
      <c r="U66" s="18">
        <f t="shared" si="29"/>
        <v>0</v>
      </c>
      <c r="V66" s="18">
        <f t="shared" si="30"/>
        <v>0</v>
      </c>
      <c r="W66" s="18">
        <f t="shared" si="31"/>
        <v>0</v>
      </c>
      <c r="X66" s="18">
        <f t="shared" si="32"/>
        <v>0</v>
      </c>
      <c r="Y66" s="18">
        <f t="shared" si="33"/>
        <v>0</v>
      </c>
      <c r="Z66" s="18">
        <f t="shared" si="34"/>
        <v>0</v>
      </c>
      <c r="AA66" s="18">
        <f t="shared" si="35"/>
        <v>0</v>
      </c>
      <c r="AB66" s="18">
        <f t="shared" si="36"/>
        <v>0</v>
      </c>
    </row>
    <row r="67" spans="1:28" ht="12" customHeight="1">
      <c r="A67" s="5" t="s">
        <v>17</v>
      </c>
      <c r="B67" s="11">
        <v>1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13">
        <f t="shared" si="25"/>
        <v>0</v>
      </c>
      <c r="N67" s="15">
        <f t="shared" si="26"/>
        <v>0</v>
      </c>
      <c r="O67" s="21">
        <f>M67*5</f>
        <v>0</v>
      </c>
      <c r="P67" s="22">
        <v>1</v>
      </c>
      <c r="Q67" s="23">
        <f>O67*P67</f>
        <v>0</v>
      </c>
      <c r="S67" s="18">
        <f t="shared" si="27"/>
        <v>0</v>
      </c>
      <c r="T67" s="18">
        <f t="shared" si="28"/>
        <v>0</v>
      </c>
      <c r="U67" s="18">
        <f t="shared" si="29"/>
        <v>0</v>
      </c>
      <c r="V67" s="18">
        <f t="shared" si="30"/>
        <v>0</v>
      </c>
      <c r="W67" s="18">
        <f t="shared" si="31"/>
        <v>0</v>
      </c>
      <c r="X67" s="18">
        <f t="shared" si="32"/>
        <v>0</v>
      </c>
      <c r="Y67" s="18">
        <f t="shared" si="33"/>
        <v>0</v>
      </c>
      <c r="Z67" s="18">
        <f t="shared" si="34"/>
        <v>0</v>
      </c>
      <c r="AA67" s="18">
        <f t="shared" si="35"/>
        <v>0</v>
      </c>
      <c r="AB67" s="18">
        <f t="shared" si="36"/>
        <v>0</v>
      </c>
    </row>
    <row r="68" spans="1:28" ht="12" customHeight="1">
      <c r="A68" s="5" t="s">
        <v>20</v>
      </c>
      <c r="B68" s="11">
        <v>0.2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13">
        <f t="shared" si="25"/>
        <v>0</v>
      </c>
      <c r="N68" s="15">
        <f t="shared" si="26"/>
        <v>0</v>
      </c>
      <c r="O68" s="21"/>
      <c r="P68" s="22"/>
      <c r="Q68" s="23"/>
      <c r="S68" s="18">
        <f t="shared" si="27"/>
        <v>0</v>
      </c>
      <c r="T68" s="18">
        <f t="shared" si="28"/>
        <v>0</v>
      </c>
      <c r="U68" s="18">
        <f t="shared" si="29"/>
        <v>0</v>
      </c>
      <c r="V68" s="18">
        <f t="shared" si="30"/>
        <v>0</v>
      </c>
      <c r="W68" s="18">
        <f t="shared" si="31"/>
        <v>0</v>
      </c>
      <c r="X68" s="18">
        <f t="shared" si="32"/>
        <v>0</v>
      </c>
      <c r="Y68" s="18">
        <f t="shared" si="33"/>
        <v>0</v>
      </c>
      <c r="Z68" s="18">
        <f t="shared" si="34"/>
        <v>0</v>
      </c>
      <c r="AA68" s="18">
        <f t="shared" si="35"/>
        <v>0</v>
      </c>
      <c r="AB68" s="18">
        <f t="shared" si="36"/>
        <v>0</v>
      </c>
    </row>
    <row r="69" spans="1:28" ht="12" customHeight="1">
      <c r="A69" s="5" t="s">
        <v>142</v>
      </c>
      <c r="B69" s="11">
        <v>0.1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13">
        <f t="shared" si="25"/>
        <v>0</v>
      </c>
      <c r="N69" s="15">
        <f t="shared" si="26"/>
        <v>0</v>
      </c>
      <c r="O69" s="21"/>
      <c r="P69" s="22"/>
      <c r="Q69" s="23"/>
      <c r="S69" s="18">
        <f t="shared" si="27"/>
        <v>0</v>
      </c>
      <c r="T69" s="18">
        <f t="shared" si="28"/>
        <v>0</v>
      </c>
      <c r="U69" s="18">
        <f t="shared" si="29"/>
        <v>0</v>
      </c>
      <c r="V69" s="18">
        <f t="shared" si="30"/>
        <v>0</v>
      </c>
      <c r="W69" s="18">
        <f t="shared" si="31"/>
        <v>0</v>
      </c>
      <c r="X69" s="18">
        <f t="shared" si="32"/>
        <v>0</v>
      </c>
      <c r="Y69" s="18">
        <f t="shared" si="33"/>
        <v>0</v>
      </c>
      <c r="Z69" s="18">
        <f t="shared" si="34"/>
        <v>0</v>
      </c>
      <c r="AA69" s="18">
        <f t="shared" si="35"/>
        <v>0</v>
      </c>
      <c r="AB69" s="18">
        <f t="shared" si="36"/>
        <v>0</v>
      </c>
    </row>
    <row r="70" spans="1:28" ht="12" customHeight="1">
      <c r="A70" s="5" t="s">
        <v>141</v>
      </c>
      <c r="B70" s="11">
        <v>0.5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13">
        <f t="shared" si="25"/>
        <v>0</v>
      </c>
      <c r="N70" s="15">
        <f t="shared" si="26"/>
        <v>0</v>
      </c>
      <c r="O70" s="21"/>
      <c r="P70" s="22"/>
      <c r="Q70" s="23"/>
      <c r="S70" s="18">
        <f t="shared" si="27"/>
        <v>0</v>
      </c>
      <c r="T70" s="18">
        <f t="shared" si="28"/>
        <v>0</v>
      </c>
      <c r="U70" s="18">
        <f t="shared" si="29"/>
        <v>0</v>
      </c>
      <c r="V70" s="18">
        <f t="shared" si="30"/>
        <v>0</v>
      </c>
      <c r="W70" s="18">
        <f t="shared" si="31"/>
        <v>0</v>
      </c>
      <c r="X70" s="18">
        <f t="shared" si="32"/>
        <v>0</v>
      </c>
      <c r="Y70" s="18">
        <f t="shared" si="33"/>
        <v>0</v>
      </c>
      <c r="Z70" s="18">
        <f t="shared" si="34"/>
        <v>0</v>
      </c>
      <c r="AA70" s="18">
        <f t="shared" si="35"/>
        <v>0</v>
      </c>
      <c r="AB70" s="18">
        <f t="shared" si="36"/>
        <v>0</v>
      </c>
    </row>
    <row r="71" spans="1:28" ht="12" customHeight="1">
      <c r="A71" s="5" t="s">
        <v>56</v>
      </c>
      <c r="B71" s="11">
        <v>0.4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13">
        <f t="shared" ref="M71:M102" si="37">SUM(C71:L71)</f>
        <v>0</v>
      </c>
      <c r="N71" s="15">
        <f t="shared" ref="N71:N102" si="38">M71*B71</f>
        <v>0</v>
      </c>
      <c r="O71" s="21"/>
      <c r="P71" s="22"/>
      <c r="Q71" s="23"/>
      <c r="S71" s="18">
        <f t="shared" ref="S71:S102" si="39">$B71*C71</f>
        <v>0</v>
      </c>
      <c r="T71" s="18">
        <f t="shared" ref="T71:T102" si="40">$B71*D71</f>
        <v>0</v>
      </c>
      <c r="U71" s="18">
        <f t="shared" ref="U71:U102" si="41">$B71*E71</f>
        <v>0</v>
      </c>
      <c r="V71" s="18">
        <f t="shared" ref="V71:V102" si="42">$B71*F71</f>
        <v>0</v>
      </c>
      <c r="W71" s="18">
        <f t="shared" ref="W71:W102" si="43">$B71*G71</f>
        <v>0</v>
      </c>
      <c r="X71" s="18">
        <f t="shared" ref="X71:X102" si="44">$B71*H71</f>
        <v>0</v>
      </c>
      <c r="Y71" s="18">
        <f t="shared" ref="Y71:Y102" si="45">$B71*I71</f>
        <v>0</v>
      </c>
      <c r="Z71" s="18">
        <f t="shared" ref="Z71:Z102" si="46">$B71*J71</f>
        <v>0</v>
      </c>
      <c r="AA71" s="18">
        <f t="shared" ref="AA71:AA102" si="47">$B71*K71</f>
        <v>0</v>
      </c>
      <c r="AB71" s="18">
        <f t="shared" ref="AB71:AB102" si="48">$B71*L71</f>
        <v>0</v>
      </c>
    </row>
    <row r="72" spans="1:28" ht="12" customHeight="1">
      <c r="A72" s="5" t="s">
        <v>22</v>
      </c>
      <c r="B72" s="11">
        <v>0.2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13">
        <f t="shared" si="37"/>
        <v>0</v>
      </c>
      <c r="N72" s="15">
        <f t="shared" si="38"/>
        <v>0</v>
      </c>
      <c r="O72" s="21"/>
      <c r="P72" s="22"/>
      <c r="Q72" s="23"/>
      <c r="S72" s="18">
        <f t="shared" si="39"/>
        <v>0</v>
      </c>
      <c r="T72" s="18">
        <f t="shared" si="40"/>
        <v>0</v>
      </c>
      <c r="U72" s="18">
        <f t="shared" si="41"/>
        <v>0</v>
      </c>
      <c r="V72" s="18">
        <f t="shared" si="42"/>
        <v>0</v>
      </c>
      <c r="W72" s="18">
        <f t="shared" si="43"/>
        <v>0</v>
      </c>
      <c r="X72" s="18">
        <f t="shared" si="44"/>
        <v>0</v>
      </c>
      <c r="Y72" s="18">
        <f t="shared" si="45"/>
        <v>0</v>
      </c>
      <c r="Z72" s="18">
        <f t="shared" si="46"/>
        <v>0</v>
      </c>
      <c r="AA72" s="18">
        <f t="shared" si="47"/>
        <v>0</v>
      </c>
      <c r="AB72" s="18">
        <f t="shared" si="48"/>
        <v>0</v>
      </c>
    </row>
    <row r="73" spans="1:28" ht="12" customHeight="1">
      <c r="A73" s="5" t="s">
        <v>66</v>
      </c>
      <c r="B73" s="11">
        <v>0.2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13">
        <f t="shared" si="37"/>
        <v>0</v>
      </c>
      <c r="N73" s="15">
        <f t="shared" si="38"/>
        <v>0</v>
      </c>
      <c r="O73" s="21"/>
      <c r="P73" s="22"/>
      <c r="Q73" s="23"/>
      <c r="S73" s="18">
        <f t="shared" si="39"/>
        <v>0</v>
      </c>
      <c r="T73" s="18">
        <f t="shared" si="40"/>
        <v>0</v>
      </c>
      <c r="U73" s="18">
        <f t="shared" si="41"/>
        <v>0</v>
      </c>
      <c r="V73" s="18">
        <f t="shared" si="42"/>
        <v>0</v>
      </c>
      <c r="W73" s="18">
        <f t="shared" si="43"/>
        <v>0</v>
      </c>
      <c r="X73" s="18">
        <f t="shared" si="44"/>
        <v>0</v>
      </c>
      <c r="Y73" s="18">
        <f t="shared" si="45"/>
        <v>0</v>
      </c>
      <c r="Z73" s="18">
        <f t="shared" si="46"/>
        <v>0</v>
      </c>
      <c r="AA73" s="18">
        <f t="shared" si="47"/>
        <v>0</v>
      </c>
      <c r="AB73" s="18">
        <f t="shared" si="48"/>
        <v>0</v>
      </c>
    </row>
    <row r="74" spans="1:28" ht="12" customHeight="1">
      <c r="A74" s="5" t="s">
        <v>85</v>
      </c>
      <c r="B74" s="11">
        <v>0.5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13">
        <f t="shared" si="37"/>
        <v>0</v>
      </c>
      <c r="N74" s="15">
        <f t="shared" si="38"/>
        <v>0</v>
      </c>
      <c r="O74" s="21"/>
      <c r="P74" s="22"/>
      <c r="Q74" s="23"/>
      <c r="S74" s="18">
        <f t="shared" si="39"/>
        <v>0</v>
      </c>
      <c r="T74" s="18">
        <f t="shared" si="40"/>
        <v>0</v>
      </c>
      <c r="U74" s="18">
        <f t="shared" si="41"/>
        <v>0</v>
      </c>
      <c r="V74" s="18">
        <f t="shared" si="42"/>
        <v>0</v>
      </c>
      <c r="W74" s="18">
        <f t="shared" si="43"/>
        <v>0</v>
      </c>
      <c r="X74" s="18">
        <f t="shared" si="44"/>
        <v>0</v>
      </c>
      <c r="Y74" s="18">
        <f t="shared" si="45"/>
        <v>0</v>
      </c>
      <c r="Z74" s="18">
        <f t="shared" si="46"/>
        <v>0</v>
      </c>
      <c r="AA74" s="18">
        <f t="shared" si="47"/>
        <v>0</v>
      </c>
      <c r="AB74" s="18">
        <f t="shared" si="48"/>
        <v>0</v>
      </c>
    </row>
    <row r="75" spans="1:28" ht="12" customHeight="1">
      <c r="A75" s="5" t="s">
        <v>86</v>
      </c>
      <c r="B75" s="11">
        <v>0.2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13">
        <f t="shared" si="37"/>
        <v>0</v>
      </c>
      <c r="N75" s="15">
        <f t="shared" si="38"/>
        <v>0</v>
      </c>
      <c r="O75" s="21"/>
      <c r="P75" s="22"/>
      <c r="Q75" s="23"/>
      <c r="S75" s="18">
        <f t="shared" si="39"/>
        <v>0</v>
      </c>
      <c r="T75" s="18">
        <f t="shared" si="40"/>
        <v>0</v>
      </c>
      <c r="U75" s="18">
        <f t="shared" si="41"/>
        <v>0</v>
      </c>
      <c r="V75" s="18">
        <f t="shared" si="42"/>
        <v>0</v>
      </c>
      <c r="W75" s="18">
        <f t="shared" si="43"/>
        <v>0</v>
      </c>
      <c r="X75" s="18">
        <f t="shared" si="44"/>
        <v>0</v>
      </c>
      <c r="Y75" s="18">
        <f t="shared" si="45"/>
        <v>0</v>
      </c>
      <c r="Z75" s="18">
        <f t="shared" si="46"/>
        <v>0</v>
      </c>
      <c r="AA75" s="18">
        <f t="shared" si="47"/>
        <v>0</v>
      </c>
      <c r="AB75" s="18">
        <f t="shared" si="48"/>
        <v>0</v>
      </c>
    </row>
    <row r="76" spans="1:28" ht="12" customHeight="1">
      <c r="A76" s="5" t="s">
        <v>38</v>
      </c>
      <c r="B76" s="11">
        <v>0.30000000000000004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13">
        <f t="shared" si="37"/>
        <v>0</v>
      </c>
      <c r="N76" s="15">
        <f t="shared" si="38"/>
        <v>0</v>
      </c>
      <c r="O76" s="21"/>
      <c r="P76" s="22"/>
      <c r="Q76" s="23"/>
      <c r="S76" s="18">
        <f t="shared" si="39"/>
        <v>0</v>
      </c>
      <c r="T76" s="18">
        <f t="shared" si="40"/>
        <v>0</v>
      </c>
      <c r="U76" s="18">
        <f t="shared" si="41"/>
        <v>0</v>
      </c>
      <c r="V76" s="18">
        <f t="shared" si="42"/>
        <v>0</v>
      </c>
      <c r="W76" s="18">
        <f t="shared" si="43"/>
        <v>0</v>
      </c>
      <c r="X76" s="18">
        <f t="shared" si="44"/>
        <v>0</v>
      </c>
      <c r="Y76" s="18">
        <f t="shared" si="45"/>
        <v>0</v>
      </c>
      <c r="Z76" s="18">
        <f t="shared" si="46"/>
        <v>0</v>
      </c>
      <c r="AA76" s="18">
        <f t="shared" si="47"/>
        <v>0</v>
      </c>
      <c r="AB76" s="18">
        <f t="shared" si="48"/>
        <v>0</v>
      </c>
    </row>
    <row r="77" spans="1:28" ht="12" customHeight="1">
      <c r="A77" s="5" t="s">
        <v>99</v>
      </c>
      <c r="B77" s="11">
        <v>0.4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13">
        <f t="shared" si="37"/>
        <v>0</v>
      </c>
      <c r="N77" s="15">
        <f t="shared" si="38"/>
        <v>0</v>
      </c>
      <c r="O77" s="21">
        <f>M77*5</f>
        <v>0</v>
      </c>
      <c r="P77" s="22">
        <v>1</v>
      </c>
      <c r="Q77" s="23">
        <f>O77*P77</f>
        <v>0</v>
      </c>
      <c r="S77" s="18">
        <f t="shared" si="39"/>
        <v>0</v>
      </c>
      <c r="T77" s="18">
        <f t="shared" si="40"/>
        <v>0</v>
      </c>
      <c r="U77" s="18">
        <f t="shared" si="41"/>
        <v>0</v>
      </c>
      <c r="V77" s="18">
        <f t="shared" si="42"/>
        <v>0</v>
      </c>
      <c r="W77" s="18">
        <f t="shared" si="43"/>
        <v>0</v>
      </c>
      <c r="X77" s="18">
        <f t="shared" si="44"/>
        <v>0</v>
      </c>
      <c r="Y77" s="18">
        <f t="shared" si="45"/>
        <v>0</v>
      </c>
      <c r="Z77" s="18">
        <f t="shared" si="46"/>
        <v>0</v>
      </c>
      <c r="AA77" s="18">
        <f t="shared" si="47"/>
        <v>0</v>
      </c>
      <c r="AB77" s="18">
        <f t="shared" si="48"/>
        <v>0</v>
      </c>
    </row>
    <row r="78" spans="1:28" s="34" customFormat="1" ht="12" customHeight="1">
      <c r="A78" s="5" t="s">
        <v>146</v>
      </c>
      <c r="B78" s="11">
        <v>1.2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13">
        <f>SUM(C78:L78)</f>
        <v>0</v>
      </c>
      <c r="N78" s="15">
        <f t="shared" ref="N78" si="49">M78*B78</f>
        <v>0</v>
      </c>
      <c r="O78" s="21">
        <f>M78*5</f>
        <v>0</v>
      </c>
      <c r="P78" s="22">
        <v>1</v>
      </c>
      <c r="Q78" s="23">
        <f>O78*P78</f>
        <v>0</v>
      </c>
      <c r="S78" s="18">
        <f t="shared" ref="S78" si="50">$B78*C78</f>
        <v>0</v>
      </c>
      <c r="T78" s="18">
        <f t="shared" ref="T78" si="51">$B78*D78</f>
        <v>0</v>
      </c>
      <c r="U78" s="18">
        <f t="shared" ref="U78" si="52">$B78*E78</f>
        <v>0</v>
      </c>
      <c r="V78" s="18">
        <f t="shared" ref="V78" si="53">$B78*F78</f>
        <v>0</v>
      </c>
      <c r="W78" s="18">
        <f t="shared" ref="W78" si="54">$B78*G78</f>
        <v>0</v>
      </c>
      <c r="X78" s="18">
        <f t="shared" ref="X78" si="55">$B78*H78</f>
        <v>0</v>
      </c>
      <c r="Y78" s="18">
        <f t="shared" ref="Y78" si="56">$B78*I78</f>
        <v>0</v>
      </c>
      <c r="Z78" s="18">
        <f t="shared" ref="Z78" si="57">$B78*J78</f>
        <v>0</v>
      </c>
      <c r="AA78" s="18">
        <f t="shared" ref="AA78" si="58">$B78*K78</f>
        <v>0</v>
      </c>
      <c r="AB78" s="18">
        <f t="shared" ref="AB78" si="59">$B78*L78</f>
        <v>0</v>
      </c>
    </row>
    <row r="79" spans="1:28" ht="12" customHeight="1">
      <c r="A79" s="5" t="s">
        <v>33</v>
      </c>
      <c r="B79" s="11">
        <v>0.2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13">
        <f t="shared" si="37"/>
        <v>0</v>
      </c>
      <c r="N79" s="15">
        <f t="shared" si="38"/>
        <v>0</v>
      </c>
      <c r="O79" s="21"/>
      <c r="P79" s="22"/>
      <c r="Q79" s="23"/>
      <c r="S79" s="18">
        <f t="shared" si="39"/>
        <v>0</v>
      </c>
      <c r="T79" s="18">
        <f t="shared" si="40"/>
        <v>0</v>
      </c>
      <c r="U79" s="18">
        <f t="shared" si="41"/>
        <v>0</v>
      </c>
      <c r="V79" s="18">
        <f t="shared" si="42"/>
        <v>0</v>
      </c>
      <c r="W79" s="18">
        <f t="shared" si="43"/>
        <v>0</v>
      </c>
      <c r="X79" s="18">
        <f t="shared" si="44"/>
        <v>0</v>
      </c>
      <c r="Y79" s="18">
        <f t="shared" si="45"/>
        <v>0</v>
      </c>
      <c r="Z79" s="18">
        <f t="shared" si="46"/>
        <v>0</v>
      </c>
      <c r="AA79" s="18">
        <f t="shared" si="47"/>
        <v>0</v>
      </c>
      <c r="AB79" s="18">
        <f t="shared" si="48"/>
        <v>0</v>
      </c>
    </row>
    <row r="80" spans="1:28" ht="12" customHeight="1">
      <c r="A80" s="5" t="s">
        <v>45</v>
      </c>
      <c r="B80" s="11">
        <v>0.2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13">
        <f t="shared" si="37"/>
        <v>0</v>
      </c>
      <c r="N80" s="15">
        <f t="shared" si="38"/>
        <v>0</v>
      </c>
      <c r="O80" s="21">
        <f>M80</f>
        <v>0</v>
      </c>
      <c r="P80" s="22">
        <v>1</v>
      </c>
      <c r="Q80" s="23">
        <f t="shared" ref="Q80:Q110" si="60">O80*P80</f>
        <v>0</v>
      </c>
      <c r="S80" s="18">
        <f t="shared" si="39"/>
        <v>0</v>
      </c>
      <c r="T80" s="18">
        <f t="shared" si="40"/>
        <v>0</v>
      </c>
      <c r="U80" s="18">
        <f t="shared" si="41"/>
        <v>0</v>
      </c>
      <c r="V80" s="18">
        <f t="shared" si="42"/>
        <v>0</v>
      </c>
      <c r="W80" s="18">
        <f t="shared" si="43"/>
        <v>0</v>
      </c>
      <c r="X80" s="18">
        <f t="shared" si="44"/>
        <v>0</v>
      </c>
      <c r="Y80" s="18">
        <f t="shared" si="45"/>
        <v>0</v>
      </c>
      <c r="Z80" s="18">
        <f t="shared" si="46"/>
        <v>0</v>
      </c>
      <c r="AA80" s="18">
        <f t="shared" si="47"/>
        <v>0</v>
      </c>
      <c r="AB80" s="18">
        <f t="shared" si="48"/>
        <v>0</v>
      </c>
    </row>
    <row r="81" spans="1:28" ht="12" customHeight="1">
      <c r="A81" s="5" t="s">
        <v>100</v>
      </c>
      <c r="B81" s="11">
        <v>0.8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13">
        <f t="shared" si="37"/>
        <v>0</v>
      </c>
      <c r="N81" s="15">
        <f t="shared" si="38"/>
        <v>0</v>
      </c>
      <c r="O81" s="21">
        <f>M81*5</f>
        <v>0</v>
      </c>
      <c r="P81" s="22">
        <v>1</v>
      </c>
      <c r="Q81" s="23">
        <f t="shared" si="60"/>
        <v>0</v>
      </c>
      <c r="S81" s="18">
        <f t="shared" si="39"/>
        <v>0</v>
      </c>
      <c r="T81" s="18">
        <f t="shared" si="40"/>
        <v>0</v>
      </c>
      <c r="U81" s="18">
        <f t="shared" si="41"/>
        <v>0</v>
      </c>
      <c r="V81" s="18">
        <f t="shared" si="42"/>
        <v>0</v>
      </c>
      <c r="W81" s="18">
        <f t="shared" si="43"/>
        <v>0</v>
      </c>
      <c r="X81" s="18">
        <f t="shared" si="44"/>
        <v>0</v>
      </c>
      <c r="Y81" s="18">
        <f t="shared" si="45"/>
        <v>0</v>
      </c>
      <c r="Z81" s="18">
        <f t="shared" si="46"/>
        <v>0</v>
      </c>
      <c r="AA81" s="18">
        <f t="shared" si="47"/>
        <v>0</v>
      </c>
      <c r="AB81" s="18">
        <f t="shared" si="48"/>
        <v>0</v>
      </c>
    </row>
    <row r="82" spans="1:28" ht="12" customHeight="1">
      <c r="A82" s="5" t="s">
        <v>36</v>
      </c>
      <c r="B82" s="11">
        <v>1.5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13">
        <f t="shared" si="37"/>
        <v>0</v>
      </c>
      <c r="N82" s="15">
        <f t="shared" si="38"/>
        <v>0</v>
      </c>
      <c r="O82" s="21">
        <f>M82*5</f>
        <v>0</v>
      </c>
      <c r="P82" s="22">
        <v>1</v>
      </c>
      <c r="Q82" s="23">
        <f t="shared" si="60"/>
        <v>0</v>
      </c>
      <c r="S82" s="18">
        <f t="shared" si="39"/>
        <v>0</v>
      </c>
      <c r="T82" s="18">
        <f t="shared" si="40"/>
        <v>0</v>
      </c>
      <c r="U82" s="18">
        <f t="shared" si="41"/>
        <v>0</v>
      </c>
      <c r="V82" s="18">
        <f t="shared" si="42"/>
        <v>0</v>
      </c>
      <c r="W82" s="18">
        <f t="shared" si="43"/>
        <v>0</v>
      </c>
      <c r="X82" s="18">
        <f t="shared" si="44"/>
        <v>0</v>
      </c>
      <c r="Y82" s="18">
        <f t="shared" si="45"/>
        <v>0</v>
      </c>
      <c r="Z82" s="18">
        <f t="shared" si="46"/>
        <v>0</v>
      </c>
      <c r="AA82" s="18">
        <f t="shared" si="47"/>
        <v>0</v>
      </c>
      <c r="AB82" s="18">
        <f t="shared" si="48"/>
        <v>0</v>
      </c>
    </row>
    <row r="83" spans="1:28" ht="12" customHeight="1">
      <c r="A83" s="5" t="s">
        <v>34</v>
      </c>
      <c r="B83" s="11">
        <v>0.8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13">
        <f t="shared" si="37"/>
        <v>0</v>
      </c>
      <c r="N83" s="15">
        <f t="shared" si="38"/>
        <v>0</v>
      </c>
      <c r="O83" s="21"/>
      <c r="P83" s="22"/>
      <c r="Q83" s="23">
        <f t="shared" si="60"/>
        <v>0</v>
      </c>
      <c r="S83" s="18">
        <f t="shared" si="39"/>
        <v>0</v>
      </c>
      <c r="T83" s="18">
        <f t="shared" si="40"/>
        <v>0</v>
      </c>
      <c r="U83" s="18">
        <f t="shared" si="41"/>
        <v>0</v>
      </c>
      <c r="V83" s="18">
        <f t="shared" si="42"/>
        <v>0</v>
      </c>
      <c r="W83" s="18">
        <f t="shared" si="43"/>
        <v>0</v>
      </c>
      <c r="X83" s="18">
        <f t="shared" si="44"/>
        <v>0</v>
      </c>
      <c r="Y83" s="18">
        <f t="shared" si="45"/>
        <v>0</v>
      </c>
      <c r="Z83" s="18">
        <f t="shared" si="46"/>
        <v>0</v>
      </c>
      <c r="AA83" s="18">
        <f t="shared" si="47"/>
        <v>0</v>
      </c>
      <c r="AB83" s="18">
        <f t="shared" si="48"/>
        <v>0</v>
      </c>
    </row>
    <row r="84" spans="1:28" ht="12" customHeight="1">
      <c r="A84" s="5" t="s">
        <v>43</v>
      </c>
      <c r="B84" s="11">
        <v>1.2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13">
        <f t="shared" si="37"/>
        <v>0</v>
      </c>
      <c r="N84" s="15">
        <f t="shared" si="38"/>
        <v>0</v>
      </c>
      <c r="O84" s="21"/>
      <c r="P84" s="22"/>
      <c r="Q84" s="23">
        <f t="shared" si="60"/>
        <v>0</v>
      </c>
      <c r="S84" s="18">
        <f t="shared" si="39"/>
        <v>0</v>
      </c>
      <c r="T84" s="18">
        <f t="shared" si="40"/>
        <v>0</v>
      </c>
      <c r="U84" s="18">
        <f t="shared" si="41"/>
        <v>0</v>
      </c>
      <c r="V84" s="18">
        <f t="shared" si="42"/>
        <v>0</v>
      </c>
      <c r="W84" s="18">
        <f t="shared" si="43"/>
        <v>0</v>
      </c>
      <c r="X84" s="18">
        <f t="shared" si="44"/>
        <v>0</v>
      </c>
      <c r="Y84" s="18">
        <f t="shared" si="45"/>
        <v>0</v>
      </c>
      <c r="Z84" s="18">
        <f t="shared" si="46"/>
        <v>0</v>
      </c>
      <c r="AA84" s="18">
        <f t="shared" si="47"/>
        <v>0</v>
      </c>
      <c r="AB84" s="18">
        <f t="shared" si="48"/>
        <v>0</v>
      </c>
    </row>
    <row r="85" spans="1:28" ht="12" customHeight="1">
      <c r="A85" s="5" t="s">
        <v>44</v>
      </c>
      <c r="B85" s="11">
        <v>1.7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13">
        <f t="shared" si="37"/>
        <v>0</v>
      </c>
      <c r="N85" s="15">
        <f t="shared" si="38"/>
        <v>0</v>
      </c>
      <c r="O85" s="21"/>
      <c r="P85" s="22"/>
      <c r="Q85" s="23">
        <f t="shared" si="60"/>
        <v>0</v>
      </c>
      <c r="S85" s="18">
        <f t="shared" si="39"/>
        <v>0</v>
      </c>
      <c r="T85" s="18">
        <f t="shared" si="40"/>
        <v>0</v>
      </c>
      <c r="U85" s="18">
        <f t="shared" si="41"/>
        <v>0</v>
      </c>
      <c r="V85" s="18">
        <f t="shared" si="42"/>
        <v>0</v>
      </c>
      <c r="W85" s="18">
        <f t="shared" si="43"/>
        <v>0</v>
      </c>
      <c r="X85" s="18">
        <f t="shared" si="44"/>
        <v>0</v>
      </c>
      <c r="Y85" s="18">
        <f t="shared" si="45"/>
        <v>0</v>
      </c>
      <c r="Z85" s="18">
        <f t="shared" si="46"/>
        <v>0</v>
      </c>
      <c r="AA85" s="18">
        <f t="shared" si="47"/>
        <v>0</v>
      </c>
      <c r="AB85" s="18">
        <f t="shared" si="48"/>
        <v>0</v>
      </c>
    </row>
    <row r="86" spans="1:28" ht="12" customHeight="1">
      <c r="A86" s="5" t="s">
        <v>39</v>
      </c>
      <c r="B86" s="11">
        <v>0.4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13">
        <f t="shared" si="37"/>
        <v>0</v>
      </c>
      <c r="N86" s="15">
        <f t="shared" si="38"/>
        <v>0</v>
      </c>
      <c r="O86" s="21"/>
      <c r="P86" s="22"/>
      <c r="Q86" s="23">
        <f t="shared" si="60"/>
        <v>0</v>
      </c>
      <c r="S86" s="18">
        <f t="shared" si="39"/>
        <v>0</v>
      </c>
      <c r="T86" s="18">
        <f t="shared" si="40"/>
        <v>0</v>
      </c>
      <c r="U86" s="18">
        <f t="shared" si="41"/>
        <v>0</v>
      </c>
      <c r="V86" s="18">
        <f t="shared" si="42"/>
        <v>0</v>
      </c>
      <c r="W86" s="18">
        <f t="shared" si="43"/>
        <v>0</v>
      </c>
      <c r="X86" s="18">
        <f t="shared" si="44"/>
        <v>0</v>
      </c>
      <c r="Y86" s="18">
        <f t="shared" si="45"/>
        <v>0</v>
      </c>
      <c r="Z86" s="18">
        <f t="shared" si="46"/>
        <v>0</v>
      </c>
      <c r="AA86" s="18">
        <f t="shared" si="47"/>
        <v>0</v>
      </c>
      <c r="AB86" s="18">
        <f t="shared" si="48"/>
        <v>0</v>
      </c>
    </row>
    <row r="87" spans="1:28" ht="12" customHeight="1">
      <c r="A87" s="5" t="s">
        <v>19</v>
      </c>
      <c r="B87" s="11">
        <v>0.4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13">
        <f t="shared" si="37"/>
        <v>0</v>
      </c>
      <c r="N87" s="15">
        <f t="shared" si="38"/>
        <v>0</v>
      </c>
      <c r="O87" s="21">
        <f>M87*2</f>
        <v>0</v>
      </c>
      <c r="P87" s="22">
        <v>1</v>
      </c>
      <c r="Q87" s="23">
        <f t="shared" si="60"/>
        <v>0</v>
      </c>
      <c r="S87" s="18">
        <f t="shared" si="39"/>
        <v>0</v>
      </c>
      <c r="T87" s="18">
        <f t="shared" si="40"/>
        <v>0</v>
      </c>
      <c r="U87" s="18">
        <f t="shared" si="41"/>
        <v>0</v>
      </c>
      <c r="V87" s="18">
        <f t="shared" si="42"/>
        <v>0</v>
      </c>
      <c r="W87" s="18">
        <f t="shared" si="43"/>
        <v>0</v>
      </c>
      <c r="X87" s="18">
        <f t="shared" si="44"/>
        <v>0</v>
      </c>
      <c r="Y87" s="18">
        <f t="shared" si="45"/>
        <v>0</v>
      </c>
      <c r="Z87" s="18">
        <f t="shared" si="46"/>
        <v>0</v>
      </c>
      <c r="AA87" s="18">
        <f t="shared" si="47"/>
        <v>0</v>
      </c>
      <c r="AB87" s="18">
        <f t="shared" si="48"/>
        <v>0</v>
      </c>
    </row>
    <row r="88" spans="1:28" ht="12" customHeight="1">
      <c r="A88" s="5" t="s">
        <v>50</v>
      </c>
      <c r="B88" s="11">
        <v>1.2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13">
        <f t="shared" si="37"/>
        <v>0</v>
      </c>
      <c r="N88" s="15">
        <f t="shared" si="38"/>
        <v>0</v>
      </c>
      <c r="O88" s="21">
        <f>M88*5</f>
        <v>0</v>
      </c>
      <c r="P88" s="22">
        <v>1</v>
      </c>
      <c r="Q88" s="23">
        <f t="shared" si="60"/>
        <v>0</v>
      </c>
      <c r="S88" s="18">
        <f t="shared" si="39"/>
        <v>0</v>
      </c>
      <c r="T88" s="18">
        <f t="shared" si="40"/>
        <v>0</v>
      </c>
      <c r="U88" s="18">
        <f t="shared" si="41"/>
        <v>0</v>
      </c>
      <c r="V88" s="18">
        <f t="shared" si="42"/>
        <v>0</v>
      </c>
      <c r="W88" s="18">
        <f t="shared" si="43"/>
        <v>0</v>
      </c>
      <c r="X88" s="18">
        <f t="shared" si="44"/>
        <v>0</v>
      </c>
      <c r="Y88" s="18">
        <f t="shared" si="45"/>
        <v>0</v>
      </c>
      <c r="Z88" s="18">
        <f t="shared" si="46"/>
        <v>0</v>
      </c>
      <c r="AA88" s="18">
        <f t="shared" si="47"/>
        <v>0</v>
      </c>
      <c r="AB88" s="18">
        <f t="shared" si="48"/>
        <v>0</v>
      </c>
    </row>
    <row r="89" spans="1:28" ht="12" customHeight="1">
      <c r="A89" s="5" t="s">
        <v>18</v>
      </c>
      <c r="B89" s="11">
        <v>0.8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13">
        <f t="shared" si="37"/>
        <v>0</v>
      </c>
      <c r="N89" s="15">
        <f t="shared" si="38"/>
        <v>0</v>
      </c>
      <c r="O89" s="21"/>
      <c r="P89" s="22"/>
      <c r="Q89" s="23">
        <f t="shared" si="60"/>
        <v>0</v>
      </c>
      <c r="S89" s="18">
        <f t="shared" si="39"/>
        <v>0</v>
      </c>
      <c r="T89" s="18">
        <f t="shared" si="40"/>
        <v>0</v>
      </c>
      <c r="U89" s="18">
        <f t="shared" si="41"/>
        <v>0</v>
      </c>
      <c r="V89" s="18">
        <f t="shared" si="42"/>
        <v>0</v>
      </c>
      <c r="W89" s="18">
        <f t="shared" si="43"/>
        <v>0</v>
      </c>
      <c r="X89" s="18">
        <f t="shared" si="44"/>
        <v>0</v>
      </c>
      <c r="Y89" s="18">
        <f t="shared" si="45"/>
        <v>0</v>
      </c>
      <c r="Z89" s="18">
        <f t="shared" si="46"/>
        <v>0</v>
      </c>
      <c r="AA89" s="18">
        <f t="shared" si="47"/>
        <v>0</v>
      </c>
      <c r="AB89" s="18">
        <f t="shared" si="48"/>
        <v>0</v>
      </c>
    </row>
    <row r="90" spans="1:28" ht="12" customHeight="1">
      <c r="A90" s="5" t="s">
        <v>21</v>
      </c>
      <c r="B90" s="11">
        <v>0.4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13">
        <f t="shared" si="37"/>
        <v>0</v>
      </c>
      <c r="N90" s="15">
        <f t="shared" si="38"/>
        <v>0</v>
      </c>
      <c r="O90" s="21"/>
      <c r="P90" s="22"/>
      <c r="Q90" s="23">
        <f t="shared" si="60"/>
        <v>0</v>
      </c>
      <c r="S90" s="18">
        <f t="shared" si="39"/>
        <v>0</v>
      </c>
      <c r="T90" s="18">
        <f t="shared" si="40"/>
        <v>0</v>
      </c>
      <c r="U90" s="18">
        <f t="shared" si="41"/>
        <v>0</v>
      </c>
      <c r="V90" s="18">
        <f t="shared" si="42"/>
        <v>0</v>
      </c>
      <c r="W90" s="18">
        <f t="shared" si="43"/>
        <v>0</v>
      </c>
      <c r="X90" s="18">
        <f t="shared" si="44"/>
        <v>0</v>
      </c>
      <c r="Y90" s="18">
        <f t="shared" si="45"/>
        <v>0</v>
      </c>
      <c r="Z90" s="18">
        <f t="shared" si="46"/>
        <v>0</v>
      </c>
      <c r="AA90" s="18">
        <f t="shared" si="47"/>
        <v>0</v>
      </c>
      <c r="AB90" s="18">
        <f t="shared" si="48"/>
        <v>0</v>
      </c>
    </row>
    <row r="91" spans="1:28" ht="12" customHeight="1">
      <c r="A91" s="5" t="s">
        <v>117</v>
      </c>
      <c r="B91" s="11">
        <v>1.2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13">
        <f t="shared" si="37"/>
        <v>0</v>
      </c>
      <c r="N91" s="15">
        <f t="shared" si="38"/>
        <v>0</v>
      </c>
      <c r="O91" s="21">
        <f>M91*5</f>
        <v>0</v>
      </c>
      <c r="P91" s="22">
        <v>1</v>
      </c>
      <c r="Q91" s="23">
        <f t="shared" si="60"/>
        <v>0</v>
      </c>
      <c r="S91" s="18">
        <f t="shared" si="39"/>
        <v>0</v>
      </c>
      <c r="T91" s="18">
        <f t="shared" si="40"/>
        <v>0</v>
      </c>
      <c r="U91" s="18">
        <f t="shared" si="41"/>
        <v>0</v>
      </c>
      <c r="V91" s="18">
        <f t="shared" si="42"/>
        <v>0</v>
      </c>
      <c r="W91" s="18">
        <f t="shared" si="43"/>
        <v>0</v>
      </c>
      <c r="X91" s="18">
        <f t="shared" si="44"/>
        <v>0</v>
      </c>
      <c r="Y91" s="18">
        <f t="shared" si="45"/>
        <v>0</v>
      </c>
      <c r="Z91" s="18">
        <f t="shared" si="46"/>
        <v>0</v>
      </c>
      <c r="AA91" s="18">
        <f t="shared" si="47"/>
        <v>0</v>
      </c>
      <c r="AB91" s="18">
        <f t="shared" si="48"/>
        <v>0</v>
      </c>
    </row>
    <row r="92" spans="1:28" ht="12" customHeight="1">
      <c r="A92" s="5" t="s">
        <v>116</v>
      </c>
      <c r="B92" s="11">
        <v>0.9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13">
        <f t="shared" si="37"/>
        <v>0</v>
      </c>
      <c r="N92" s="15">
        <f t="shared" si="38"/>
        <v>0</v>
      </c>
      <c r="O92" s="21">
        <f>M92*4</f>
        <v>0</v>
      </c>
      <c r="P92" s="22">
        <v>1</v>
      </c>
      <c r="Q92" s="23">
        <f t="shared" si="60"/>
        <v>0</v>
      </c>
      <c r="S92" s="18">
        <f t="shared" si="39"/>
        <v>0</v>
      </c>
      <c r="T92" s="18">
        <f t="shared" si="40"/>
        <v>0</v>
      </c>
      <c r="U92" s="18">
        <f t="shared" si="41"/>
        <v>0</v>
      </c>
      <c r="V92" s="18">
        <f t="shared" si="42"/>
        <v>0</v>
      </c>
      <c r="W92" s="18">
        <f t="shared" si="43"/>
        <v>0</v>
      </c>
      <c r="X92" s="18">
        <f t="shared" si="44"/>
        <v>0</v>
      </c>
      <c r="Y92" s="18">
        <f t="shared" si="45"/>
        <v>0</v>
      </c>
      <c r="Z92" s="18">
        <f t="shared" si="46"/>
        <v>0</v>
      </c>
      <c r="AA92" s="18">
        <f t="shared" si="47"/>
        <v>0</v>
      </c>
      <c r="AB92" s="18">
        <f t="shared" si="48"/>
        <v>0</v>
      </c>
    </row>
    <row r="93" spans="1:28" ht="12" customHeight="1">
      <c r="A93" s="5" t="s">
        <v>46</v>
      </c>
      <c r="B93" s="11">
        <v>0.4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13">
        <f t="shared" si="37"/>
        <v>0</v>
      </c>
      <c r="N93" s="15">
        <f t="shared" si="38"/>
        <v>0</v>
      </c>
      <c r="O93" s="21"/>
      <c r="P93" s="22"/>
      <c r="Q93" s="23">
        <f t="shared" si="60"/>
        <v>0</v>
      </c>
      <c r="S93" s="18">
        <f t="shared" si="39"/>
        <v>0</v>
      </c>
      <c r="T93" s="18">
        <f t="shared" si="40"/>
        <v>0</v>
      </c>
      <c r="U93" s="18">
        <f t="shared" si="41"/>
        <v>0</v>
      </c>
      <c r="V93" s="18">
        <f t="shared" si="42"/>
        <v>0</v>
      </c>
      <c r="W93" s="18">
        <f t="shared" si="43"/>
        <v>0</v>
      </c>
      <c r="X93" s="18">
        <f t="shared" si="44"/>
        <v>0</v>
      </c>
      <c r="Y93" s="18">
        <f t="shared" si="45"/>
        <v>0</v>
      </c>
      <c r="Z93" s="18">
        <f t="shared" si="46"/>
        <v>0</v>
      </c>
      <c r="AA93" s="18">
        <f t="shared" si="47"/>
        <v>0</v>
      </c>
      <c r="AB93" s="18">
        <f t="shared" si="48"/>
        <v>0</v>
      </c>
    </row>
    <row r="94" spans="1:28" ht="12" customHeight="1">
      <c r="A94" s="5" t="s">
        <v>104</v>
      </c>
      <c r="B94" s="11">
        <v>0.2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13">
        <f t="shared" si="37"/>
        <v>0</v>
      </c>
      <c r="N94" s="15">
        <f t="shared" si="38"/>
        <v>0</v>
      </c>
      <c r="O94" s="21"/>
      <c r="P94" s="22"/>
      <c r="Q94" s="23">
        <f t="shared" si="60"/>
        <v>0</v>
      </c>
      <c r="S94" s="18">
        <f t="shared" si="39"/>
        <v>0</v>
      </c>
      <c r="T94" s="18">
        <f t="shared" si="40"/>
        <v>0</v>
      </c>
      <c r="U94" s="18">
        <f t="shared" si="41"/>
        <v>0</v>
      </c>
      <c r="V94" s="18">
        <f t="shared" si="42"/>
        <v>0</v>
      </c>
      <c r="W94" s="18">
        <f t="shared" si="43"/>
        <v>0</v>
      </c>
      <c r="X94" s="18">
        <f t="shared" si="44"/>
        <v>0</v>
      </c>
      <c r="Y94" s="18">
        <f t="shared" si="45"/>
        <v>0</v>
      </c>
      <c r="Z94" s="18">
        <f t="shared" si="46"/>
        <v>0</v>
      </c>
      <c r="AA94" s="18">
        <f t="shared" si="47"/>
        <v>0</v>
      </c>
      <c r="AB94" s="18">
        <f t="shared" si="48"/>
        <v>0</v>
      </c>
    </row>
    <row r="95" spans="1:28" ht="12" customHeight="1">
      <c r="A95" s="5" t="s">
        <v>105</v>
      </c>
      <c r="B95" s="11">
        <v>0.4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13">
        <f t="shared" si="37"/>
        <v>0</v>
      </c>
      <c r="N95" s="15">
        <f t="shared" si="38"/>
        <v>0</v>
      </c>
      <c r="O95" s="21"/>
      <c r="P95" s="22"/>
      <c r="Q95" s="23">
        <f t="shared" si="60"/>
        <v>0</v>
      </c>
      <c r="S95" s="18">
        <f t="shared" si="39"/>
        <v>0</v>
      </c>
      <c r="T95" s="18">
        <f t="shared" si="40"/>
        <v>0</v>
      </c>
      <c r="U95" s="18">
        <f t="shared" si="41"/>
        <v>0</v>
      </c>
      <c r="V95" s="18">
        <f t="shared" si="42"/>
        <v>0</v>
      </c>
      <c r="W95" s="18">
        <f t="shared" si="43"/>
        <v>0</v>
      </c>
      <c r="X95" s="18">
        <f t="shared" si="44"/>
        <v>0</v>
      </c>
      <c r="Y95" s="18">
        <f t="shared" si="45"/>
        <v>0</v>
      </c>
      <c r="Z95" s="18">
        <f t="shared" si="46"/>
        <v>0</v>
      </c>
      <c r="AA95" s="18">
        <f t="shared" si="47"/>
        <v>0</v>
      </c>
      <c r="AB95" s="18">
        <f t="shared" si="48"/>
        <v>0</v>
      </c>
    </row>
    <row r="96" spans="1:28" ht="12" customHeight="1">
      <c r="A96" s="5" t="s">
        <v>77</v>
      </c>
      <c r="B96" s="11">
        <v>0.2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13">
        <f t="shared" si="37"/>
        <v>0</v>
      </c>
      <c r="N96" s="15">
        <f t="shared" si="38"/>
        <v>0</v>
      </c>
      <c r="O96" s="21"/>
      <c r="P96" s="22"/>
      <c r="Q96" s="23">
        <f t="shared" si="60"/>
        <v>0</v>
      </c>
      <c r="S96" s="18">
        <f t="shared" si="39"/>
        <v>0</v>
      </c>
      <c r="T96" s="18">
        <f t="shared" si="40"/>
        <v>0</v>
      </c>
      <c r="U96" s="18">
        <f t="shared" si="41"/>
        <v>0</v>
      </c>
      <c r="V96" s="18">
        <f t="shared" si="42"/>
        <v>0</v>
      </c>
      <c r="W96" s="18">
        <f t="shared" si="43"/>
        <v>0</v>
      </c>
      <c r="X96" s="18">
        <f t="shared" si="44"/>
        <v>0</v>
      </c>
      <c r="Y96" s="18">
        <f t="shared" si="45"/>
        <v>0</v>
      </c>
      <c r="Z96" s="18">
        <f t="shared" si="46"/>
        <v>0</v>
      </c>
      <c r="AA96" s="18">
        <f t="shared" si="47"/>
        <v>0</v>
      </c>
      <c r="AB96" s="18">
        <f t="shared" si="48"/>
        <v>0</v>
      </c>
    </row>
    <row r="97" spans="1:28" ht="12" customHeight="1">
      <c r="A97" s="5" t="s">
        <v>62</v>
      </c>
      <c r="B97" s="11">
        <v>0.4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13">
        <f t="shared" si="37"/>
        <v>0</v>
      </c>
      <c r="N97" s="15">
        <f t="shared" si="38"/>
        <v>0</v>
      </c>
      <c r="O97" s="21">
        <f>M97*2</f>
        <v>0</v>
      </c>
      <c r="P97" s="22">
        <v>1</v>
      </c>
      <c r="Q97" s="23">
        <f t="shared" si="60"/>
        <v>0</v>
      </c>
      <c r="S97" s="18">
        <f t="shared" si="39"/>
        <v>0</v>
      </c>
      <c r="T97" s="18">
        <f t="shared" si="40"/>
        <v>0</v>
      </c>
      <c r="U97" s="18">
        <f t="shared" si="41"/>
        <v>0</v>
      </c>
      <c r="V97" s="18">
        <f t="shared" si="42"/>
        <v>0</v>
      </c>
      <c r="W97" s="18">
        <f t="shared" si="43"/>
        <v>0</v>
      </c>
      <c r="X97" s="18">
        <f t="shared" si="44"/>
        <v>0</v>
      </c>
      <c r="Y97" s="18">
        <f t="shared" si="45"/>
        <v>0</v>
      </c>
      <c r="Z97" s="18">
        <f t="shared" si="46"/>
        <v>0</v>
      </c>
      <c r="AA97" s="18">
        <f t="shared" si="47"/>
        <v>0</v>
      </c>
      <c r="AB97" s="18">
        <f t="shared" si="48"/>
        <v>0</v>
      </c>
    </row>
    <row r="98" spans="1:28" ht="12" customHeight="1">
      <c r="A98" s="5" t="s">
        <v>113</v>
      </c>
      <c r="B98" s="11">
        <v>0.1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13">
        <f t="shared" si="37"/>
        <v>0</v>
      </c>
      <c r="N98" s="15">
        <f t="shared" si="38"/>
        <v>0</v>
      </c>
      <c r="O98" s="21"/>
      <c r="P98" s="22"/>
      <c r="Q98" s="23">
        <f t="shared" si="60"/>
        <v>0</v>
      </c>
      <c r="S98" s="18">
        <f t="shared" si="39"/>
        <v>0</v>
      </c>
      <c r="T98" s="18">
        <f t="shared" si="40"/>
        <v>0</v>
      </c>
      <c r="U98" s="18">
        <f t="shared" si="41"/>
        <v>0</v>
      </c>
      <c r="V98" s="18">
        <f t="shared" si="42"/>
        <v>0</v>
      </c>
      <c r="W98" s="18">
        <f t="shared" si="43"/>
        <v>0</v>
      </c>
      <c r="X98" s="18">
        <f t="shared" si="44"/>
        <v>0</v>
      </c>
      <c r="Y98" s="18">
        <f t="shared" si="45"/>
        <v>0</v>
      </c>
      <c r="Z98" s="18">
        <f t="shared" si="46"/>
        <v>0</v>
      </c>
      <c r="AA98" s="18">
        <f t="shared" si="47"/>
        <v>0</v>
      </c>
      <c r="AB98" s="18">
        <f t="shared" si="48"/>
        <v>0</v>
      </c>
    </row>
    <row r="99" spans="1:28" ht="12" customHeight="1">
      <c r="A99" s="5" t="s">
        <v>23</v>
      </c>
      <c r="B99" s="11">
        <v>0.2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13">
        <f t="shared" si="37"/>
        <v>0</v>
      </c>
      <c r="N99" s="15">
        <f t="shared" si="38"/>
        <v>0</v>
      </c>
      <c r="O99" s="21"/>
      <c r="P99" s="22"/>
      <c r="Q99" s="23">
        <f t="shared" si="60"/>
        <v>0</v>
      </c>
      <c r="S99" s="18">
        <f t="shared" si="39"/>
        <v>0</v>
      </c>
      <c r="T99" s="18">
        <f t="shared" si="40"/>
        <v>0</v>
      </c>
      <c r="U99" s="18">
        <f t="shared" si="41"/>
        <v>0</v>
      </c>
      <c r="V99" s="18">
        <f t="shared" si="42"/>
        <v>0</v>
      </c>
      <c r="W99" s="18">
        <f t="shared" si="43"/>
        <v>0</v>
      </c>
      <c r="X99" s="18">
        <f t="shared" si="44"/>
        <v>0</v>
      </c>
      <c r="Y99" s="18">
        <f t="shared" si="45"/>
        <v>0</v>
      </c>
      <c r="Z99" s="18">
        <f t="shared" si="46"/>
        <v>0</v>
      </c>
      <c r="AA99" s="18">
        <f t="shared" si="47"/>
        <v>0</v>
      </c>
      <c r="AB99" s="18">
        <f t="shared" si="48"/>
        <v>0</v>
      </c>
    </row>
    <row r="100" spans="1:28" ht="12" customHeight="1">
      <c r="A100" s="5" t="s">
        <v>24</v>
      </c>
      <c r="B100" s="11">
        <v>0.2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13">
        <f t="shared" si="37"/>
        <v>0</v>
      </c>
      <c r="N100" s="15">
        <f t="shared" si="38"/>
        <v>0</v>
      </c>
      <c r="O100" s="21"/>
      <c r="P100" s="22"/>
      <c r="Q100" s="23">
        <f t="shared" si="60"/>
        <v>0</v>
      </c>
      <c r="S100" s="18">
        <f t="shared" si="39"/>
        <v>0</v>
      </c>
      <c r="T100" s="18">
        <f t="shared" si="40"/>
        <v>0</v>
      </c>
      <c r="U100" s="18">
        <f t="shared" si="41"/>
        <v>0</v>
      </c>
      <c r="V100" s="18">
        <f t="shared" si="42"/>
        <v>0</v>
      </c>
      <c r="W100" s="18">
        <f t="shared" si="43"/>
        <v>0</v>
      </c>
      <c r="X100" s="18">
        <f t="shared" si="44"/>
        <v>0</v>
      </c>
      <c r="Y100" s="18">
        <f t="shared" si="45"/>
        <v>0</v>
      </c>
      <c r="Z100" s="18">
        <f t="shared" si="46"/>
        <v>0</v>
      </c>
      <c r="AA100" s="18">
        <f t="shared" si="47"/>
        <v>0</v>
      </c>
      <c r="AB100" s="18">
        <f t="shared" si="48"/>
        <v>0</v>
      </c>
    </row>
    <row r="101" spans="1:28" ht="12" customHeight="1">
      <c r="A101" s="5" t="s">
        <v>57</v>
      </c>
      <c r="B101" s="11">
        <v>0.4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13">
        <f t="shared" si="37"/>
        <v>0</v>
      </c>
      <c r="N101" s="15">
        <f t="shared" si="38"/>
        <v>0</v>
      </c>
      <c r="O101" s="21"/>
      <c r="P101" s="22"/>
      <c r="Q101" s="23">
        <f t="shared" si="60"/>
        <v>0</v>
      </c>
      <c r="S101" s="18">
        <f t="shared" si="39"/>
        <v>0</v>
      </c>
      <c r="T101" s="18">
        <f t="shared" si="40"/>
        <v>0</v>
      </c>
      <c r="U101" s="18">
        <f t="shared" si="41"/>
        <v>0</v>
      </c>
      <c r="V101" s="18">
        <f t="shared" si="42"/>
        <v>0</v>
      </c>
      <c r="W101" s="18">
        <f t="shared" si="43"/>
        <v>0</v>
      </c>
      <c r="X101" s="18">
        <f t="shared" si="44"/>
        <v>0</v>
      </c>
      <c r="Y101" s="18">
        <f t="shared" si="45"/>
        <v>0</v>
      </c>
      <c r="Z101" s="18">
        <f t="shared" si="46"/>
        <v>0</v>
      </c>
      <c r="AA101" s="18">
        <f t="shared" si="47"/>
        <v>0</v>
      </c>
      <c r="AB101" s="18">
        <f t="shared" si="48"/>
        <v>0</v>
      </c>
    </row>
    <row r="102" spans="1:28" ht="12" customHeight="1">
      <c r="A102" s="5" t="s">
        <v>25</v>
      </c>
      <c r="B102" s="11">
        <v>0.2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13">
        <f t="shared" si="37"/>
        <v>0</v>
      </c>
      <c r="N102" s="15">
        <f t="shared" si="38"/>
        <v>0</v>
      </c>
      <c r="O102" s="21"/>
      <c r="P102" s="22"/>
      <c r="Q102" s="23">
        <f t="shared" si="60"/>
        <v>0</v>
      </c>
      <c r="S102" s="18">
        <f t="shared" si="39"/>
        <v>0</v>
      </c>
      <c r="T102" s="18">
        <f t="shared" si="40"/>
        <v>0</v>
      </c>
      <c r="U102" s="18">
        <f t="shared" si="41"/>
        <v>0</v>
      </c>
      <c r="V102" s="18">
        <f t="shared" si="42"/>
        <v>0</v>
      </c>
      <c r="W102" s="18">
        <f t="shared" si="43"/>
        <v>0</v>
      </c>
      <c r="X102" s="18">
        <f t="shared" si="44"/>
        <v>0</v>
      </c>
      <c r="Y102" s="18">
        <f t="shared" si="45"/>
        <v>0</v>
      </c>
      <c r="Z102" s="18">
        <f t="shared" si="46"/>
        <v>0</v>
      </c>
      <c r="AA102" s="18">
        <f t="shared" si="47"/>
        <v>0</v>
      </c>
      <c r="AB102" s="18">
        <f t="shared" si="48"/>
        <v>0</v>
      </c>
    </row>
    <row r="103" spans="1:28" ht="12" customHeight="1">
      <c r="A103" s="5" t="s">
        <v>37</v>
      </c>
      <c r="B103" s="11">
        <v>0.3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13">
        <f t="shared" ref="M103:M119" si="61">SUM(C103:L103)</f>
        <v>0</v>
      </c>
      <c r="N103" s="15">
        <f t="shared" ref="N103:N118" si="62">M103*B103</f>
        <v>0</v>
      </c>
      <c r="O103" s="21"/>
      <c r="P103" s="22"/>
      <c r="Q103" s="23">
        <f t="shared" si="60"/>
        <v>0</v>
      </c>
      <c r="S103" s="18">
        <f t="shared" ref="S103:S118" si="63">$B103*C103</f>
        <v>0</v>
      </c>
      <c r="T103" s="18">
        <f t="shared" ref="T103:T118" si="64">$B103*D103</f>
        <v>0</v>
      </c>
      <c r="U103" s="18">
        <f t="shared" ref="U103:U118" si="65">$B103*E103</f>
        <v>0</v>
      </c>
      <c r="V103" s="18">
        <f t="shared" ref="V103:V118" si="66">$B103*F103</f>
        <v>0</v>
      </c>
      <c r="W103" s="18">
        <f t="shared" ref="W103:W118" si="67">$B103*G103</f>
        <v>0</v>
      </c>
      <c r="X103" s="18">
        <f t="shared" ref="X103:X118" si="68">$B103*H103</f>
        <v>0</v>
      </c>
      <c r="Y103" s="18">
        <f t="shared" ref="Y103:Y118" si="69">$B103*I103</f>
        <v>0</v>
      </c>
      <c r="Z103" s="18">
        <f t="shared" ref="Z103:Z118" si="70">$B103*J103</f>
        <v>0</v>
      </c>
      <c r="AA103" s="18">
        <f t="shared" ref="AA103:AA118" si="71">$B103*K103</f>
        <v>0</v>
      </c>
      <c r="AB103" s="18">
        <f t="shared" ref="AB103:AB118" si="72">$B103*L103</f>
        <v>0</v>
      </c>
    </row>
    <row r="104" spans="1:28" ht="12" customHeight="1">
      <c r="A104" s="5" t="s">
        <v>101</v>
      </c>
      <c r="B104" s="11">
        <v>0.8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13">
        <f t="shared" si="61"/>
        <v>0</v>
      </c>
      <c r="N104" s="15">
        <f t="shared" si="62"/>
        <v>0</v>
      </c>
      <c r="O104" s="21"/>
      <c r="P104" s="22"/>
      <c r="Q104" s="23">
        <f t="shared" si="60"/>
        <v>0</v>
      </c>
      <c r="S104" s="18">
        <f t="shared" si="63"/>
        <v>0</v>
      </c>
      <c r="T104" s="18">
        <f t="shared" si="64"/>
        <v>0</v>
      </c>
      <c r="U104" s="18">
        <f t="shared" si="65"/>
        <v>0</v>
      </c>
      <c r="V104" s="18">
        <f t="shared" si="66"/>
        <v>0</v>
      </c>
      <c r="W104" s="18">
        <f t="shared" si="67"/>
        <v>0</v>
      </c>
      <c r="X104" s="18">
        <f t="shared" si="68"/>
        <v>0</v>
      </c>
      <c r="Y104" s="18">
        <f t="shared" si="69"/>
        <v>0</v>
      </c>
      <c r="Z104" s="18">
        <f t="shared" si="70"/>
        <v>0</v>
      </c>
      <c r="AA104" s="18">
        <f t="shared" si="71"/>
        <v>0</v>
      </c>
      <c r="AB104" s="18">
        <f t="shared" si="72"/>
        <v>0</v>
      </c>
    </row>
    <row r="105" spans="1:28" ht="12" customHeight="1">
      <c r="A105" s="5" t="s">
        <v>48</v>
      </c>
      <c r="B105" s="11">
        <v>0.6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13">
        <f t="shared" si="61"/>
        <v>0</v>
      </c>
      <c r="N105" s="15">
        <f t="shared" si="62"/>
        <v>0</v>
      </c>
      <c r="O105" s="21"/>
      <c r="P105" s="22"/>
      <c r="Q105" s="23">
        <f t="shared" si="60"/>
        <v>0</v>
      </c>
      <c r="S105" s="18">
        <f t="shared" si="63"/>
        <v>0</v>
      </c>
      <c r="T105" s="18">
        <f t="shared" si="64"/>
        <v>0</v>
      </c>
      <c r="U105" s="18">
        <f t="shared" si="65"/>
        <v>0</v>
      </c>
      <c r="V105" s="18">
        <f t="shared" si="66"/>
        <v>0</v>
      </c>
      <c r="W105" s="18">
        <f t="shared" si="67"/>
        <v>0</v>
      </c>
      <c r="X105" s="18">
        <f t="shared" si="68"/>
        <v>0</v>
      </c>
      <c r="Y105" s="18">
        <f t="shared" si="69"/>
        <v>0</v>
      </c>
      <c r="Z105" s="18">
        <f t="shared" si="70"/>
        <v>0</v>
      </c>
      <c r="AA105" s="18">
        <f t="shared" si="71"/>
        <v>0</v>
      </c>
      <c r="AB105" s="18">
        <f t="shared" si="72"/>
        <v>0</v>
      </c>
    </row>
    <row r="106" spans="1:28" ht="12" customHeight="1">
      <c r="A106" s="5" t="s">
        <v>102</v>
      </c>
      <c r="B106" s="11">
        <v>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13">
        <f t="shared" si="61"/>
        <v>0</v>
      </c>
      <c r="N106" s="15">
        <f t="shared" si="62"/>
        <v>0</v>
      </c>
      <c r="O106" s="21"/>
      <c r="P106" s="22"/>
      <c r="Q106" s="23">
        <f t="shared" si="60"/>
        <v>0</v>
      </c>
      <c r="S106" s="18">
        <f t="shared" si="63"/>
        <v>0</v>
      </c>
      <c r="T106" s="18">
        <f t="shared" si="64"/>
        <v>0</v>
      </c>
      <c r="U106" s="18">
        <f t="shared" si="65"/>
        <v>0</v>
      </c>
      <c r="V106" s="18">
        <f t="shared" si="66"/>
        <v>0</v>
      </c>
      <c r="W106" s="18">
        <f t="shared" si="67"/>
        <v>0</v>
      </c>
      <c r="X106" s="18">
        <f t="shared" si="68"/>
        <v>0</v>
      </c>
      <c r="Y106" s="18">
        <f t="shared" si="69"/>
        <v>0</v>
      </c>
      <c r="Z106" s="18">
        <f t="shared" si="70"/>
        <v>0</v>
      </c>
      <c r="AA106" s="18">
        <f t="shared" si="71"/>
        <v>0</v>
      </c>
      <c r="AB106" s="18">
        <f t="shared" si="72"/>
        <v>0</v>
      </c>
    </row>
    <row r="107" spans="1:28" ht="12" customHeight="1">
      <c r="A107" s="5" t="s">
        <v>80</v>
      </c>
      <c r="B107" s="11">
        <v>0.30000000000000004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13">
        <f t="shared" si="61"/>
        <v>0</v>
      </c>
      <c r="N107" s="15">
        <f t="shared" si="62"/>
        <v>0</v>
      </c>
      <c r="O107" s="21"/>
      <c r="P107" s="22"/>
      <c r="Q107" s="23">
        <f t="shared" si="60"/>
        <v>0</v>
      </c>
      <c r="S107" s="18">
        <f t="shared" si="63"/>
        <v>0</v>
      </c>
      <c r="T107" s="18">
        <f t="shared" si="64"/>
        <v>0</v>
      </c>
      <c r="U107" s="18">
        <f t="shared" si="65"/>
        <v>0</v>
      </c>
      <c r="V107" s="18">
        <f t="shared" si="66"/>
        <v>0</v>
      </c>
      <c r="W107" s="18">
        <f t="shared" si="67"/>
        <v>0</v>
      </c>
      <c r="X107" s="18">
        <f t="shared" si="68"/>
        <v>0</v>
      </c>
      <c r="Y107" s="18">
        <f t="shared" si="69"/>
        <v>0</v>
      </c>
      <c r="Z107" s="18">
        <f t="shared" si="70"/>
        <v>0</v>
      </c>
      <c r="AA107" s="18">
        <f t="shared" si="71"/>
        <v>0</v>
      </c>
      <c r="AB107" s="18">
        <f t="shared" si="72"/>
        <v>0</v>
      </c>
    </row>
    <row r="108" spans="1:28" ht="12" customHeight="1">
      <c r="A108" s="5" t="s">
        <v>144</v>
      </c>
      <c r="B108" s="11">
        <v>0.1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13">
        <f t="shared" si="61"/>
        <v>0</v>
      </c>
      <c r="N108" s="15">
        <f t="shared" si="62"/>
        <v>0</v>
      </c>
      <c r="O108" s="21"/>
      <c r="P108" s="22"/>
      <c r="Q108" s="23">
        <f t="shared" si="60"/>
        <v>0</v>
      </c>
      <c r="S108" s="18">
        <f t="shared" si="63"/>
        <v>0</v>
      </c>
      <c r="T108" s="18">
        <f t="shared" si="64"/>
        <v>0</v>
      </c>
      <c r="U108" s="18">
        <f t="shared" si="65"/>
        <v>0</v>
      </c>
      <c r="V108" s="18">
        <f t="shared" si="66"/>
        <v>0</v>
      </c>
      <c r="W108" s="18">
        <f t="shared" si="67"/>
        <v>0</v>
      </c>
      <c r="X108" s="18">
        <f t="shared" si="68"/>
        <v>0</v>
      </c>
      <c r="Y108" s="18">
        <f t="shared" si="69"/>
        <v>0</v>
      </c>
      <c r="Z108" s="18">
        <f t="shared" si="70"/>
        <v>0</v>
      </c>
      <c r="AA108" s="18">
        <f t="shared" si="71"/>
        <v>0</v>
      </c>
      <c r="AB108" s="18">
        <f t="shared" si="72"/>
        <v>0</v>
      </c>
    </row>
    <row r="109" spans="1:28" ht="12" customHeight="1">
      <c r="A109" s="5" t="s">
        <v>145</v>
      </c>
      <c r="B109" s="11">
        <v>0.1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13">
        <f t="shared" si="61"/>
        <v>0</v>
      </c>
      <c r="N109" s="15">
        <f t="shared" si="62"/>
        <v>0</v>
      </c>
      <c r="O109" s="21"/>
      <c r="P109" s="22"/>
      <c r="Q109" s="23">
        <f t="shared" si="60"/>
        <v>0</v>
      </c>
      <c r="S109" s="18">
        <f t="shared" si="63"/>
        <v>0</v>
      </c>
      <c r="T109" s="18">
        <f t="shared" si="64"/>
        <v>0</v>
      </c>
      <c r="U109" s="18">
        <f t="shared" si="65"/>
        <v>0</v>
      </c>
      <c r="V109" s="18">
        <f t="shared" si="66"/>
        <v>0</v>
      </c>
      <c r="W109" s="18">
        <f t="shared" si="67"/>
        <v>0</v>
      </c>
      <c r="X109" s="18">
        <f t="shared" si="68"/>
        <v>0</v>
      </c>
      <c r="Y109" s="18">
        <f t="shared" si="69"/>
        <v>0</v>
      </c>
      <c r="Z109" s="18">
        <f t="shared" si="70"/>
        <v>0</v>
      </c>
      <c r="AA109" s="18">
        <f t="shared" si="71"/>
        <v>0</v>
      </c>
      <c r="AB109" s="18">
        <f t="shared" si="72"/>
        <v>0</v>
      </c>
    </row>
    <row r="110" spans="1:28" ht="12" customHeight="1">
      <c r="A110" s="5" t="s">
        <v>53</v>
      </c>
      <c r="B110" s="11">
        <v>0.8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13">
        <f t="shared" si="61"/>
        <v>0</v>
      </c>
      <c r="N110" s="15">
        <f t="shared" si="62"/>
        <v>0</v>
      </c>
      <c r="O110" s="21">
        <f>M110*5</f>
        <v>0</v>
      </c>
      <c r="P110" s="22">
        <v>1</v>
      </c>
      <c r="Q110" s="23">
        <f t="shared" si="60"/>
        <v>0</v>
      </c>
      <c r="S110" s="18">
        <f t="shared" si="63"/>
        <v>0</v>
      </c>
      <c r="T110" s="18">
        <f t="shared" si="64"/>
        <v>0</v>
      </c>
      <c r="U110" s="18">
        <f t="shared" si="65"/>
        <v>0</v>
      </c>
      <c r="V110" s="18">
        <f t="shared" si="66"/>
        <v>0</v>
      </c>
      <c r="W110" s="18">
        <f t="shared" si="67"/>
        <v>0</v>
      </c>
      <c r="X110" s="18">
        <f t="shared" si="68"/>
        <v>0</v>
      </c>
      <c r="Y110" s="18">
        <f t="shared" si="69"/>
        <v>0</v>
      </c>
      <c r="Z110" s="18">
        <f t="shared" si="70"/>
        <v>0</v>
      </c>
      <c r="AA110" s="18">
        <f t="shared" si="71"/>
        <v>0</v>
      </c>
      <c r="AB110" s="18">
        <f t="shared" si="72"/>
        <v>0</v>
      </c>
    </row>
    <row r="111" spans="1:28" ht="12" customHeight="1">
      <c r="A111" s="5" t="s">
        <v>26</v>
      </c>
      <c r="B111" s="11">
        <v>0.2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13">
        <f t="shared" si="61"/>
        <v>0</v>
      </c>
      <c r="N111" s="15">
        <f t="shared" si="62"/>
        <v>0</v>
      </c>
      <c r="O111" s="21"/>
      <c r="P111" s="22"/>
      <c r="Q111" s="23"/>
      <c r="S111" s="18">
        <f t="shared" si="63"/>
        <v>0</v>
      </c>
      <c r="T111" s="18">
        <f t="shared" si="64"/>
        <v>0</v>
      </c>
      <c r="U111" s="18">
        <f t="shared" si="65"/>
        <v>0</v>
      </c>
      <c r="V111" s="18">
        <f t="shared" si="66"/>
        <v>0</v>
      </c>
      <c r="W111" s="18">
        <f t="shared" si="67"/>
        <v>0</v>
      </c>
      <c r="X111" s="18">
        <f t="shared" si="68"/>
        <v>0</v>
      </c>
      <c r="Y111" s="18">
        <f t="shared" si="69"/>
        <v>0</v>
      </c>
      <c r="Z111" s="18">
        <f t="shared" si="70"/>
        <v>0</v>
      </c>
      <c r="AA111" s="18">
        <f t="shared" si="71"/>
        <v>0</v>
      </c>
      <c r="AB111" s="18">
        <f t="shared" si="72"/>
        <v>0</v>
      </c>
    </row>
    <row r="112" spans="1:28" ht="12" customHeight="1">
      <c r="A112" s="5" t="s">
        <v>73</v>
      </c>
      <c r="B112" s="11">
        <v>0.2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13">
        <f t="shared" si="61"/>
        <v>0</v>
      </c>
      <c r="N112" s="15">
        <f t="shared" si="62"/>
        <v>0</v>
      </c>
      <c r="O112" s="21">
        <f>M112</f>
        <v>0</v>
      </c>
      <c r="P112" s="22">
        <v>1</v>
      </c>
      <c r="Q112" s="23">
        <f>O112*P112</f>
        <v>0</v>
      </c>
      <c r="S112" s="18">
        <f t="shared" si="63"/>
        <v>0</v>
      </c>
      <c r="T112" s="18">
        <f t="shared" si="64"/>
        <v>0</v>
      </c>
      <c r="U112" s="18">
        <f t="shared" si="65"/>
        <v>0</v>
      </c>
      <c r="V112" s="18">
        <f t="shared" si="66"/>
        <v>0</v>
      </c>
      <c r="W112" s="18">
        <f t="shared" si="67"/>
        <v>0</v>
      </c>
      <c r="X112" s="18">
        <f t="shared" si="68"/>
        <v>0</v>
      </c>
      <c r="Y112" s="18">
        <f t="shared" si="69"/>
        <v>0</v>
      </c>
      <c r="Z112" s="18">
        <f t="shared" si="70"/>
        <v>0</v>
      </c>
      <c r="AA112" s="18">
        <f t="shared" si="71"/>
        <v>0</v>
      </c>
      <c r="AB112" s="18">
        <f t="shared" si="72"/>
        <v>0</v>
      </c>
    </row>
    <row r="113" spans="1:28" ht="12" customHeight="1">
      <c r="A113" s="5" t="s">
        <v>27</v>
      </c>
      <c r="B113" s="11">
        <v>0.5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13">
        <f t="shared" si="61"/>
        <v>0</v>
      </c>
      <c r="N113" s="15">
        <f t="shared" si="62"/>
        <v>0</v>
      </c>
      <c r="O113" s="21"/>
      <c r="P113" s="22"/>
      <c r="Q113" s="23"/>
      <c r="S113" s="18">
        <f t="shared" si="63"/>
        <v>0</v>
      </c>
      <c r="T113" s="18">
        <f t="shared" si="64"/>
        <v>0</v>
      </c>
      <c r="U113" s="18">
        <f t="shared" si="65"/>
        <v>0</v>
      </c>
      <c r="V113" s="18">
        <f t="shared" si="66"/>
        <v>0</v>
      </c>
      <c r="W113" s="18">
        <f t="shared" si="67"/>
        <v>0</v>
      </c>
      <c r="X113" s="18">
        <f t="shared" si="68"/>
        <v>0</v>
      </c>
      <c r="Y113" s="18">
        <f t="shared" si="69"/>
        <v>0</v>
      </c>
      <c r="Z113" s="18">
        <f t="shared" si="70"/>
        <v>0</v>
      </c>
      <c r="AA113" s="18">
        <f t="shared" si="71"/>
        <v>0</v>
      </c>
      <c r="AB113" s="18">
        <f t="shared" si="72"/>
        <v>0</v>
      </c>
    </row>
    <row r="114" spans="1:28" ht="12" customHeight="1">
      <c r="A114" s="5" t="s">
        <v>28</v>
      </c>
      <c r="B114" s="11">
        <v>0.2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13">
        <f t="shared" si="61"/>
        <v>0</v>
      </c>
      <c r="N114" s="15">
        <f t="shared" si="62"/>
        <v>0</v>
      </c>
      <c r="O114" s="21"/>
      <c r="P114" s="22"/>
      <c r="Q114" s="23"/>
      <c r="S114" s="18">
        <f t="shared" si="63"/>
        <v>0</v>
      </c>
      <c r="T114" s="18">
        <f t="shared" si="64"/>
        <v>0</v>
      </c>
      <c r="U114" s="18">
        <f t="shared" si="65"/>
        <v>0</v>
      </c>
      <c r="V114" s="18">
        <f t="shared" si="66"/>
        <v>0</v>
      </c>
      <c r="W114" s="18">
        <f t="shared" si="67"/>
        <v>0</v>
      </c>
      <c r="X114" s="18">
        <f t="shared" si="68"/>
        <v>0</v>
      </c>
      <c r="Y114" s="18">
        <f t="shared" si="69"/>
        <v>0</v>
      </c>
      <c r="Z114" s="18">
        <f t="shared" si="70"/>
        <v>0</v>
      </c>
      <c r="AA114" s="18">
        <f t="shared" si="71"/>
        <v>0</v>
      </c>
      <c r="AB114" s="18">
        <f t="shared" si="72"/>
        <v>0</v>
      </c>
    </row>
    <row r="115" spans="1:28" ht="12" customHeight="1">
      <c r="A115" s="5" t="s">
        <v>29</v>
      </c>
      <c r="B115" s="11">
        <v>0.5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13">
        <f t="shared" si="61"/>
        <v>0</v>
      </c>
      <c r="N115" s="15">
        <f t="shared" si="62"/>
        <v>0</v>
      </c>
      <c r="O115" s="21"/>
      <c r="P115" s="22"/>
      <c r="Q115" s="23"/>
      <c r="S115" s="18">
        <f t="shared" si="63"/>
        <v>0</v>
      </c>
      <c r="T115" s="18">
        <f t="shared" si="64"/>
        <v>0</v>
      </c>
      <c r="U115" s="18">
        <f t="shared" si="65"/>
        <v>0</v>
      </c>
      <c r="V115" s="18">
        <f t="shared" si="66"/>
        <v>0</v>
      </c>
      <c r="W115" s="18">
        <f t="shared" si="67"/>
        <v>0</v>
      </c>
      <c r="X115" s="18">
        <f t="shared" si="68"/>
        <v>0</v>
      </c>
      <c r="Y115" s="18">
        <f t="shared" si="69"/>
        <v>0</v>
      </c>
      <c r="Z115" s="18">
        <f t="shared" si="70"/>
        <v>0</v>
      </c>
      <c r="AA115" s="18">
        <f t="shared" si="71"/>
        <v>0</v>
      </c>
      <c r="AB115" s="18">
        <f t="shared" si="72"/>
        <v>0</v>
      </c>
    </row>
    <row r="116" spans="1:28" ht="12" customHeight="1">
      <c r="A116" s="5" t="s">
        <v>35</v>
      </c>
      <c r="B116" s="11">
        <v>1.5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13">
        <f t="shared" si="61"/>
        <v>0</v>
      </c>
      <c r="N116" s="15">
        <f t="shared" si="62"/>
        <v>0</v>
      </c>
      <c r="O116" s="21"/>
      <c r="P116" s="22"/>
      <c r="Q116" s="23"/>
      <c r="S116" s="18">
        <f t="shared" si="63"/>
        <v>0</v>
      </c>
      <c r="T116" s="18">
        <f t="shared" si="64"/>
        <v>0</v>
      </c>
      <c r="U116" s="18">
        <f t="shared" si="65"/>
        <v>0</v>
      </c>
      <c r="V116" s="18">
        <f t="shared" si="66"/>
        <v>0</v>
      </c>
      <c r="W116" s="18">
        <f t="shared" si="67"/>
        <v>0</v>
      </c>
      <c r="X116" s="18">
        <f t="shared" si="68"/>
        <v>0</v>
      </c>
      <c r="Y116" s="18">
        <f t="shared" si="69"/>
        <v>0</v>
      </c>
      <c r="Z116" s="18">
        <f t="shared" si="70"/>
        <v>0</v>
      </c>
      <c r="AA116" s="18">
        <f t="shared" si="71"/>
        <v>0</v>
      </c>
      <c r="AB116" s="18">
        <f t="shared" si="72"/>
        <v>0</v>
      </c>
    </row>
    <row r="117" spans="1:28" ht="12" customHeight="1">
      <c r="A117" s="5" t="s">
        <v>75</v>
      </c>
      <c r="B117" s="11">
        <v>0.2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13">
        <f t="shared" si="61"/>
        <v>0</v>
      </c>
      <c r="N117" s="15">
        <f t="shared" si="62"/>
        <v>0</v>
      </c>
      <c r="O117" s="21"/>
      <c r="P117" s="22"/>
      <c r="Q117" s="23"/>
      <c r="S117" s="18">
        <f t="shared" si="63"/>
        <v>0</v>
      </c>
      <c r="T117" s="18">
        <f t="shared" si="64"/>
        <v>0</v>
      </c>
      <c r="U117" s="18">
        <f t="shared" si="65"/>
        <v>0</v>
      </c>
      <c r="V117" s="18">
        <f t="shared" si="66"/>
        <v>0</v>
      </c>
      <c r="W117" s="18">
        <f t="shared" si="67"/>
        <v>0</v>
      </c>
      <c r="X117" s="18">
        <f t="shared" si="68"/>
        <v>0</v>
      </c>
      <c r="Y117" s="18">
        <f t="shared" si="69"/>
        <v>0</v>
      </c>
      <c r="Z117" s="18">
        <f t="shared" si="70"/>
        <v>0</v>
      </c>
      <c r="AA117" s="18">
        <f t="shared" si="71"/>
        <v>0</v>
      </c>
      <c r="AB117" s="18">
        <f t="shared" si="72"/>
        <v>0</v>
      </c>
    </row>
    <row r="118" spans="1:28" ht="12" customHeight="1">
      <c r="A118" s="6" t="s">
        <v>63</v>
      </c>
      <c r="B118" s="12">
        <v>0.5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4">
        <f t="shared" si="61"/>
        <v>0</v>
      </c>
      <c r="N118" s="16">
        <f t="shared" si="62"/>
        <v>0</v>
      </c>
      <c r="O118" s="24"/>
      <c r="P118" s="25"/>
      <c r="Q118" s="26"/>
      <c r="S118" s="18">
        <f t="shared" si="63"/>
        <v>0</v>
      </c>
      <c r="T118" s="18">
        <f t="shared" si="64"/>
        <v>0</v>
      </c>
      <c r="U118" s="18">
        <f t="shared" si="65"/>
        <v>0</v>
      </c>
      <c r="V118" s="18">
        <f t="shared" si="66"/>
        <v>0</v>
      </c>
      <c r="W118" s="18">
        <f t="shared" si="67"/>
        <v>0</v>
      </c>
      <c r="X118" s="18">
        <f t="shared" si="68"/>
        <v>0</v>
      </c>
      <c r="Y118" s="18">
        <f t="shared" si="69"/>
        <v>0</v>
      </c>
      <c r="Z118" s="18">
        <f t="shared" si="70"/>
        <v>0</v>
      </c>
      <c r="AA118" s="18">
        <f t="shared" si="71"/>
        <v>0</v>
      </c>
      <c r="AB118" s="18">
        <f t="shared" si="72"/>
        <v>0</v>
      </c>
    </row>
    <row r="119" spans="1:28" ht="12" customHeight="1">
      <c r="A119" s="32" t="s">
        <v>114</v>
      </c>
      <c r="B119" s="1" t="s">
        <v>109</v>
      </c>
      <c r="C119" s="19">
        <f t="shared" ref="C119:L119" si="73">S119</f>
        <v>0</v>
      </c>
      <c r="D119" s="19">
        <f t="shared" si="73"/>
        <v>0</v>
      </c>
      <c r="E119" s="19">
        <f t="shared" si="73"/>
        <v>0</v>
      </c>
      <c r="F119" s="19">
        <f t="shared" si="73"/>
        <v>0</v>
      </c>
      <c r="G119" s="19">
        <f t="shared" si="73"/>
        <v>0</v>
      </c>
      <c r="H119" s="19">
        <f t="shared" si="73"/>
        <v>0</v>
      </c>
      <c r="I119" s="19">
        <f t="shared" si="73"/>
        <v>0</v>
      </c>
      <c r="J119" s="19">
        <f t="shared" si="73"/>
        <v>0</v>
      </c>
      <c r="K119" s="19">
        <f t="shared" si="73"/>
        <v>0</v>
      </c>
      <c r="L119" s="19">
        <f t="shared" si="73"/>
        <v>0</v>
      </c>
      <c r="M119" s="33">
        <f t="shared" si="61"/>
        <v>0</v>
      </c>
      <c r="N119" s="30">
        <f>SUBTOTAL(109,N6:N118)</f>
        <v>0</v>
      </c>
      <c r="O119" s="20">
        <f>SUM(O6:O118)</f>
        <v>0</v>
      </c>
      <c r="P119" s="31"/>
      <c r="Q119" s="21">
        <f>SUM(Q6:Q118)</f>
        <v>0</v>
      </c>
      <c r="S119" s="18">
        <f t="shared" ref="S119:AB119" si="74">SUM(S6:S118)</f>
        <v>0</v>
      </c>
      <c r="T119" s="18">
        <f t="shared" si="74"/>
        <v>0</v>
      </c>
      <c r="U119" s="18">
        <f t="shared" si="74"/>
        <v>0</v>
      </c>
      <c r="V119" s="18">
        <f t="shared" si="74"/>
        <v>0</v>
      </c>
      <c r="W119" s="18">
        <f t="shared" si="74"/>
        <v>0</v>
      </c>
      <c r="X119" s="18">
        <f t="shared" si="74"/>
        <v>0</v>
      </c>
      <c r="Y119" s="18">
        <f t="shared" si="74"/>
        <v>0</v>
      </c>
      <c r="Z119" s="18">
        <f t="shared" si="74"/>
        <v>0</v>
      </c>
      <c r="AA119" s="18">
        <f t="shared" si="74"/>
        <v>0</v>
      </c>
      <c r="AB119" s="18">
        <f t="shared" si="74"/>
        <v>0</v>
      </c>
    </row>
    <row r="120" spans="1:28" ht="12" customHeight="1"/>
    <row r="121" spans="1:28" ht="12" customHeight="1"/>
  </sheetData>
  <sortState ref="A2:R116">
    <sortCondition ref="A2:A116"/>
  </sortState>
  <mergeCells count="15">
    <mergeCell ref="A4:Q4"/>
    <mergeCell ref="A1:B2"/>
    <mergeCell ref="K1:M1"/>
    <mergeCell ref="K3:M3"/>
    <mergeCell ref="N1:Q1"/>
    <mergeCell ref="N3:Q3"/>
    <mergeCell ref="C2:E2"/>
    <mergeCell ref="F2:J2"/>
    <mergeCell ref="K2:M2"/>
    <mergeCell ref="N2:Q2"/>
    <mergeCell ref="A3:B3"/>
    <mergeCell ref="C1:E1"/>
    <mergeCell ref="F1:J1"/>
    <mergeCell ref="F3:J3"/>
    <mergeCell ref="C3:E3"/>
  </mergeCells>
  <printOptions horizontalCentered="1" gridLines="1"/>
  <pageMargins left="0.31496062992125984" right="0.31496062992125984" top="0.51181102362204722" bottom="0.47244094488188981" header="0.31496062992125984" footer="0.31496062992125984"/>
  <pageSetup paperSize="9" fitToHeight="2" orientation="portrait" r:id="rId1"/>
  <headerFooter>
    <oddHeader>&amp;C&amp;"Arial,Fett"&amp;9Umzugsgutliste</oddHeader>
    <oddFooter>&amp;C&amp;"Arial,Fett"&amp;9Kapeller Int. Spedition GmbH&amp;"Arial,Standard" .  Frachtenbahnhof 1. Auffahrt . A-6020 Innsbruck . Tel.: +43(0)512-59 458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I121"/>
  <sheetViews>
    <sheetView view="pageBreakPreview" zoomScale="130" zoomScaleNormal="100" zoomScaleSheetLayoutView="130" workbookViewId="0">
      <selection activeCell="A3" sqref="A3:B3"/>
    </sheetView>
  </sheetViews>
  <sheetFormatPr baseColWidth="10" defaultRowHeight="11.25"/>
  <cols>
    <col min="1" max="1" width="23.85546875" style="44" bestFit="1" customWidth="1"/>
    <col min="2" max="2" width="5.140625" style="44" customWidth="1"/>
    <col min="3" max="19" width="4.7109375" style="79" customWidth="1"/>
    <col min="20" max="20" width="6.7109375" style="80" customWidth="1"/>
    <col min="21" max="21" width="6.7109375" style="81" customWidth="1"/>
    <col min="22" max="22" width="5.42578125" style="82" hidden="1" customWidth="1"/>
    <col min="23" max="23" width="5.42578125" style="27" hidden="1" customWidth="1"/>
    <col min="24" max="24" width="5.42578125" style="82" hidden="1" customWidth="1"/>
    <col min="25" max="25" width="11.42578125" style="44" hidden="1" customWidth="1"/>
    <col min="26" max="35" width="4.140625" style="45" hidden="1" customWidth="1"/>
    <col min="36" max="36" width="4.140625" style="44" customWidth="1"/>
    <col min="37" max="16384" width="11.42578125" style="44"/>
  </cols>
  <sheetData>
    <row r="1" spans="1:35" ht="12.75">
      <c r="A1" s="117" t="s">
        <v>121</v>
      </c>
      <c r="B1" s="118"/>
      <c r="C1" s="121" t="s">
        <v>124</v>
      </c>
      <c r="D1" s="122"/>
      <c r="E1" s="122"/>
      <c r="F1" s="123"/>
      <c r="G1" s="122"/>
      <c r="H1" s="122"/>
      <c r="I1" s="122"/>
      <c r="J1" s="122"/>
      <c r="K1" s="122"/>
      <c r="L1" s="122"/>
      <c r="M1" s="122"/>
      <c r="N1" s="122"/>
      <c r="O1" s="122"/>
      <c r="P1" s="124"/>
      <c r="Q1" s="43"/>
      <c r="R1" s="121" t="s">
        <v>125</v>
      </c>
      <c r="S1" s="122"/>
      <c r="T1" s="122"/>
      <c r="U1" s="125"/>
      <c r="V1" s="126"/>
      <c r="W1" s="126"/>
      <c r="X1" s="127"/>
    </row>
    <row r="2" spans="1:35" ht="12.75">
      <c r="A2" s="119"/>
      <c r="B2" s="120"/>
      <c r="C2" s="128" t="s">
        <v>123</v>
      </c>
      <c r="D2" s="129"/>
      <c r="E2" s="129"/>
      <c r="F2" s="130"/>
      <c r="G2" s="129"/>
      <c r="H2" s="129"/>
      <c r="I2" s="129"/>
      <c r="J2" s="129"/>
      <c r="K2" s="129"/>
      <c r="L2" s="129"/>
      <c r="M2" s="129"/>
      <c r="N2" s="129"/>
      <c r="O2" s="129"/>
      <c r="P2" s="131"/>
      <c r="Q2" s="46"/>
      <c r="R2" s="128" t="s">
        <v>123</v>
      </c>
      <c r="S2" s="129"/>
      <c r="T2" s="129"/>
      <c r="U2" s="132"/>
      <c r="V2" s="129"/>
      <c r="W2" s="129"/>
      <c r="X2" s="131"/>
    </row>
    <row r="3" spans="1:35" ht="12.75">
      <c r="A3" s="108"/>
      <c r="B3" s="109"/>
      <c r="C3" s="110" t="s">
        <v>0</v>
      </c>
      <c r="D3" s="111"/>
      <c r="E3" s="111"/>
      <c r="F3" s="112"/>
      <c r="G3" s="111"/>
      <c r="H3" s="111"/>
      <c r="I3" s="111"/>
      <c r="J3" s="111"/>
      <c r="K3" s="111"/>
      <c r="L3" s="111"/>
      <c r="M3" s="111"/>
      <c r="N3" s="111"/>
      <c r="O3" s="111"/>
      <c r="P3" s="113"/>
      <c r="Q3" s="47"/>
      <c r="R3" s="110" t="s">
        <v>122</v>
      </c>
      <c r="S3" s="111"/>
      <c r="T3" s="111"/>
      <c r="U3" s="114"/>
      <c r="V3" s="111"/>
      <c r="W3" s="111"/>
      <c r="X3" s="113"/>
    </row>
    <row r="4" spans="1:35" ht="6" customHeight="1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35" s="57" customFormat="1" ht="52.5" customHeight="1">
      <c r="A5" s="48" t="s">
        <v>106</v>
      </c>
      <c r="B5" s="49" t="s">
        <v>4</v>
      </c>
      <c r="C5" s="50" t="s">
        <v>126</v>
      </c>
      <c r="D5" s="50" t="s">
        <v>147</v>
      </c>
      <c r="E5" s="50" t="s">
        <v>148</v>
      </c>
      <c r="F5" s="50" t="s">
        <v>149</v>
      </c>
      <c r="G5" s="50" t="s">
        <v>150</v>
      </c>
      <c r="H5" s="50" t="s">
        <v>151</v>
      </c>
      <c r="I5" s="50" t="s">
        <v>152</v>
      </c>
      <c r="J5" s="50" t="s">
        <v>153</v>
      </c>
      <c r="K5" s="50" t="s">
        <v>154</v>
      </c>
      <c r="L5" s="50" t="s">
        <v>155</v>
      </c>
      <c r="M5" s="50" t="s">
        <v>156</v>
      </c>
      <c r="N5" s="50" t="s">
        <v>157</v>
      </c>
      <c r="O5" s="50" t="s">
        <v>158</v>
      </c>
      <c r="P5" s="50" t="s">
        <v>159</v>
      </c>
      <c r="Q5" s="50" t="s">
        <v>160</v>
      </c>
      <c r="R5" s="50" t="s">
        <v>161</v>
      </c>
      <c r="S5" s="50" t="s">
        <v>135</v>
      </c>
      <c r="T5" s="51" t="s">
        <v>109</v>
      </c>
      <c r="U5" s="52" t="s">
        <v>115</v>
      </c>
      <c r="V5" s="53" t="s">
        <v>136</v>
      </c>
      <c r="W5" s="41" t="s">
        <v>137</v>
      </c>
      <c r="X5" s="54" t="s">
        <v>138</v>
      </c>
      <c r="Y5" s="55" t="s">
        <v>162</v>
      </c>
      <c r="Z5" s="56" t="s">
        <v>1</v>
      </c>
      <c r="AA5" s="56" t="s">
        <v>2</v>
      </c>
      <c r="AB5" s="56" t="s">
        <v>3</v>
      </c>
      <c r="AC5" s="56" t="s">
        <v>31</v>
      </c>
      <c r="AD5" s="56" t="s">
        <v>32</v>
      </c>
      <c r="AE5" s="56" t="s">
        <v>67</v>
      </c>
      <c r="AF5" s="56" t="s">
        <v>119</v>
      </c>
      <c r="AG5" s="56" t="s">
        <v>118</v>
      </c>
      <c r="AH5" s="56" t="s">
        <v>107</v>
      </c>
      <c r="AI5" s="56" t="s">
        <v>30</v>
      </c>
    </row>
    <row r="6" spans="1:35" ht="15" customHeight="1">
      <c r="A6" s="58" t="s">
        <v>68</v>
      </c>
      <c r="B6" s="59">
        <v>0.8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>
        <f t="shared" ref="T6:T69" si="0">SUM(C6:S6)</f>
        <v>0</v>
      </c>
      <c r="U6" s="62">
        <f t="shared" ref="U6:U69" si="1">T6*B6</f>
        <v>0</v>
      </c>
      <c r="V6" s="63">
        <f>T6*5</f>
        <v>0</v>
      </c>
      <c r="W6" s="22">
        <v>1</v>
      </c>
      <c r="X6" s="64">
        <f>V6*W6</f>
        <v>0</v>
      </c>
      <c r="Y6" s="44" t="s">
        <v>163</v>
      </c>
      <c r="Z6" s="45">
        <f t="shared" ref="Z6:Z37" si="2">$B6*C6</f>
        <v>0</v>
      </c>
      <c r="AA6" s="45">
        <f t="shared" ref="AA6:AA37" si="3">$B6*D6</f>
        <v>0</v>
      </c>
      <c r="AB6" s="45">
        <f t="shared" ref="AB6:AB37" si="4">$B6*E6</f>
        <v>0</v>
      </c>
      <c r="AC6" s="45">
        <f t="shared" ref="AC6:AC37" si="5">$B6*F6</f>
        <v>0</v>
      </c>
      <c r="AD6" s="45">
        <f t="shared" ref="AD6:AD37" si="6">$B6*G6</f>
        <v>0</v>
      </c>
      <c r="AE6" s="45">
        <f t="shared" ref="AE6:AE37" si="7">$B6*H6</f>
        <v>0</v>
      </c>
      <c r="AF6" s="45">
        <f t="shared" ref="AF6:AF37" si="8">$B6*O6</f>
        <v>0</v>
      </c>
      <c r="AG6" s="45">
        <f t="shared" ref="AG6:AG37" si="9">$B6*P6</f>
        <v>0</v>
      </c>
      <c r="AH6" s="45">
        <f t="shared" ref="AH6:AI30" si="10">$B6*R6</f>
        <v>0</v>
      </c>
      <c r="AI6" s="45">
        <f t="shared" si="10"/>
        <v>0</v>
      </c>
    </row>
    <row r="7" spans="1:35" ht="15" customHeight="1">
      <c r="A7" s="58" t="s">
        <v>55</v>
      </c>
      <c r="B7" s="59">
        <v>0.9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>
        <f t="shared" si="0"/>
        <v>0</v>
      </c>
      <c r="U7" s="62">
        <f t="shared" si="1"/>
        <v>0</v>
      </c>
      <c r="V7" s="63">
        <f>T7*2</f>
        <v>0</v>
      </c>
      <c r="W7" s="22">
        <v>1</v>
      </c>
      <c r="X7" s="64">
        <f>V7*W7</f>
        <v>0</v>
      </c>
      <c r="Y7" s="44" t="s">
        <v>163</v>
      </c>
      <c r="Z7" s="45">
        <f t="shared" si="2"/>
        <v>0</v>
      </c>
      <c r="AA7" s="45">
        <f t="shared" si="3"/>
        <v>0</v>
      </c>
      <c r="AB7" s="45">
        <f t="shared" si="4"/>
        <v>0</v>
      </c>
      <c r="AC7" s="45">
        <f t="shared" si="5"/>
        <v>0</v>
      </c>
      <c r="AD7" s="45">
        <f t="shared" si="6"/>
        <v>0</v>
      </c>
      <c r="AE7" s="45">
        <f t="shared" si="7"/>
        <v>0</v>
      </c>
      <c r="AF7" s="45">
        <f t="shared" si="8"/>
        <v>0</v>
      </c>
      <c r="AG7" s="45">
        <f t="shared" si="9"/>
        <v>0</v>
      </c>
      <c r="AH7" s="45">
        <f t="shared" si="10"/>
        <v>0</v>
      </c>
      <c r="AI7" s="45">
        <f t="shared" si="10"/>
        <v>0</v>
      </c>
    </row>
    <row r="8" spans="1:35" ht="15" customHeight="1">
      <c r="A8" s="58" t="s">
        <v>70</v>
      </c>
      <c r="B8" s="59">
        <v>0.1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>
        <f t="shared" si="0"/>
        <v>0</v>
      </c>
      <c r="U8" s="62">
        <f t="shared" si="1"/>
        <v>0</v>
      </c>
      <c r="V8" s="63"/>
      <c r="W8" s="22"/>
      <c r="X8" s="64"/>
      <c r="Y8" s="44" t="s">
        <v>163</v>
      </c>
      <c r="Z8" s="45">
        <f t="shared" si="2"/>
        <v>0</v>
      </c>
      <c r="AA8" s="45">
        <f t="shared" si="3"/>
        <v>0</v>
      </c>
      <c r="AB8" s="45">
        <f t="shared" si="4"/>
        <v>0</v>
      </c>
      <c r="AC8" s="45">
        <f t="shared" si="5"/>
        <v>0</v>
      </c>
      <c r="AD8" s="45">
        <f t="shared" si="6"/>
        <v>0</v>
      </c>
      <c r="AE8" s="45">
        <f t="shared" si="7"/>
        <v>0</v>
      </c>
      <c r="AF8" s="45">
        <f t="shared" si="8"/>
        <v>0</v>
      </c>
      <c r="AG8" s="45">
        <f t="shared" si="9"/>
        <v>0</v>
      </c>
      <c r="AH8" s="45">
        <f t="shared" si="10"/>
        <v>0</v>
      </c>
      <c r="AI8" s="45">
        <f t="shared" si="10"/>
        <v>0</v>
      </c>
    </row>
    <row r="9" spans="1:35" ht="12" hidden="1" customHeight="1">
      <c r="A9" s="58" t="s">
        <v>76</v>
      </c>
      <c r="B9" s="59">
        <v>0.1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>
        <f t="shared" si="0"/>
        <v>0</v>
      </c>
      <c r="U9" s="62">
        <f t="shared" si="1"/>
        <v>0</v>
      </c>
      <c r="V9" s="63"/>
      <c r="W9" s="22"/>
      <c r="X9" s="64"/>
      <c r="Z9" s="45">
        <f t="shared" si="2"/>
        <v>0</v>
      </c>
      <c r="AA9" s="45">
        <f t="shared" si="3"/>
        <v>0</v>
      </c>
      <c r="AB9" s="45">
        <f t="shared" si="4"/>
        <v>0</v>
      </c>
      <c r="AC9" s="45">
        <f t="shared" si="5"/>
        <v>0</v>
      </c>
      <c r="AD9" s="45">
        <f t="shared" si="6"/>
        <v>0</v>
      </c>
      <c r="AE9" s="45">
        <f t="shared" si="7"/>
        <v>0</v>
      </c>
      <c r="AF9" s="45">
        <f t="shared" si="8"/>
        <v>0</v>
      </c>
      <c r="AG9" s="45">
        <f t="shared" si="9"/>
        <v>0</v>
      </c>
      <c r="AH9" s="45">
        <f t="shared" si="10"/>
        <v>0</v>
      </c>
      <c r="AI9" s="45">
        <f t="shared" si="10"/>
        <v>0</v>
      </c>
    </row>
    <row r="10" spans="1:35" ht="12" hidden="1" customHeight="1">
      <c r="A10" s="58" t="s">
        <v>6</v>
      </c>
      <c r="B10" s="59">
        <v>0.2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>
        <f t="shared" si="0"/>
        <v>0</v>
      </c>
      <c r="U10" s="62">
        <f t="shared" si="1"/>
        <v>0</v>
      </c>
      <c r="V10" s="63">
        <f>T10</f>
        <v>0</v>
      </c>
      <c r="W10" s="22">
        <v>1</v>
      </c>
      <c r="X10" s="64">
        <f>V10*W10</f>
        <v>0</v>
      </c>
      <c r="Z10" s="45">
        <f t="shared" si="2"/>
        <v>0</v>
      </c>
      <c r="AA10" s="45">
        <f t="shared" si="3"/>
        <v>0</v>
      </c>
      <c r="AB10" s="45">
        <f t="shared" si="4"/>
        <v>0</v>
      </c>
      <c r="AC10" s="45">
        <f t="shared" si="5"/>
        <v>0</v>
      </c>
      <c r="AD10" s="45">
        <f t="shared" si="6"/>
        <v>0</v>
      </c>
      <c r="AE10" s="45">
        <f t="shared" si="7"/>
        <v>0</v>
      </c>
      <c r="AF10" s="45">
        <f t="shared" si="8"/>
        <v>0</v>
      </c>
      <c r="AG10" s="45">
        <f t="shared" si="9"/>
        <v>0</v>
      </c>
      <c r="AH10" s="45">
        <f t="shared" si="10"/>
        <v>0</v>
      </c>
      <c r="AI10" s="45">
        <f t="shared" si="10"/>
        <v>0</v>
      </c>
    </row>
    <row r="11" spans="1:35" ht="12" hidden="1" customHeight="1">
      <c r="A11" s="58" t="s">
        <v>120</v>
      </c>
      <c r="B11" s="59">
        <v>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1">
        <f t="shared" si="0"/>
        <v>0</v>
      </c>
      <c r="U11" s="62">
        <f t="shared" si="1"/>
        <v>0</v>
      </c>
      <c r="V11" s="63">
        <f>T11*3</f>
        <v>0</v>
      </c>
      <c r="W11" s="22">
        <v>1</v>
      </c>
      <c r="X11" s="64">
        <f>V11*W11</f>
        <v>0</v>
      </c>
      <c r="Z11" s="45">
        <f t="shared" si="2"/>
        <v>0</v>
      </c>
      <c r="AA11" s="45">
        <f t="shared" si="3"/>
        <v>0</v>
      </c>
      <c r="AB11" s="45">
        <f t="shared" si="4"/>
        <v>0</v>
      </c>
      <c r="AC11" s="45">
        <f t="shared" si="5"/>
        <v>0</v>
      </c>
      <c r="AD11" s="45">
        <f t="shared" si="6"/>
        <v>0</v>
      </c>
      <c r="AE11" s="45">
        <f t="shared" si="7"/>
        <v>0</v>
      </c>
      <c r="AF11" s="45">
        <f t="shared" si="8"/>
        <v>0</v>
      </c>
      <c r="AG11" s="45">
        <f t="shared" si="9"/>
        <v>0</v>
      </c>
      <c r="AH11" s="45">
        <f t="shared" si="10"/>
        <v>0</v>
      </c>
      <c r="AI11" s="45">
        <f t="shared" si="10"/>
        <v>0</v>
      </c>
    </row>
    <row r="12" spans="1:35" ht="12" hidden="1" customHeight="1">
      <c r="A12" s="58" t="s">
        <v>42</v>
      </c>
      <c r="B12" s="59">
        <v>0.6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si="0"/>
        <v>0</v>
      </c>
      <c r="U12" s="62">
        <f t="shared" si="1"/>
        <v>0</v>
      </c>
      <c r="V12" s="63"/>
      <c r="W12" s="22"/>
      <c r="X12" s="64"/>
      <c r="Z12" s="45">
        <f t="shared" si="2"/>
        <v>0</v>
      </c>
      <c r="AA12" s="45">
        <f t="shared" si="3"/>
        <v>0</v>
      </c>
      <c r="AB12" s="45">
        <f t="shared" si="4"/>
        <v>0</v>
      </c>
      <c r="AC12" s="45">
        <f t="shared" si="5"/>
        <v>0</v>
      </c>
      <c r="AD12" s="45">
        <f t="shared" si="6"/>
        <v>0</v>
      </c>
      <c r="AE12" s="45">
        <f t="shared" si="7"/>
        <v>0</v>
      </c>
      <c r="AF12" s="45">
        <f t="shared" si="8"/>
        <v>0</v>
      </c>
      <c r="AG12" s="45">
        <f t="shared" si="9"/>
        <v>0</v>
      </c>
      <c r="AH12" s="45">
        <f t="shared" si="10"/>
        <v>0</v>
      </c>
      <c r="AI12" s="45">
        <f t="shared" si="10"/>
        <v>0</v>
      </c>
    </row>
    <row r="13" spans="1:35" ht="15" customHeight="1">
      <c r="A13" s="58" t="s">
        <v>81</v>
      </c>
      <c r="B13" s="59">
        <v>0.4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>
        <f t="shared" si="0"/>
        <v>0</v>
      </c>
      <c r="U13" s="62">
        <f t="shared" si="1"/>
        <v>0</v>
      </c>
      <c r="V13" s="63"/>
      <c r="W13" s="22"/>
      <c r="X13" s="64"/>
      <c r="Y13" s="44" t="s">
        <v>163</v>
      </c>
      <c r="Z13" s="45">
        <f t="shared" si="2"/>
        <v>0</v>
      </c>
      <c r="AA13" s="45">
        <f t="shared" si="3"/>
        <v>0</v>
      </c>
      <c r="AB13" s="45">
        <f t="shared" si="4"/>
        <v>0</v>
      </c>
      <c r="AC13" s="45">
        <f t="shared" si="5"/>
        <v>0</v>
      </c>
      <c r="AD13" s="45">
        <f t="shared" si="6"/>
        <v>0</v>
      </c>
      <c r="AE13" s="45">
        <f t="shared" si="7"/>
        <v>0</v>
      </c>
      <c r="AF13" s="45">
        <f t="shared" si="8"/>
        <v>0</v>
      </c>
      <c r="AG13" s="45">
        <f t="shared" si="9"/>
        <v>0</v>
      </c>
      <c r="AH13" s="45">
        <f t="shared" si="10"/>
        <v>0</v>
      </c>
      <c r="AI13" s="45">
        <f t="shared" si="10"/>
        <v>0</v>
      </c>
    </row>
    <row r="14" spans="1:35" ht="12" hidden="1" customHeight="1">
      <c r="A14" s="58" t="s">
        <v>5</v>
      </c>
      <c r="B14" s="59">
        <v>1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>
        <f t="shared" si="0"/>
        <v>0</v>
      </c>
      <c r="U14" s="62">
        <f t="shared" si="1"/>
        <v>0</v>
      </c>
      <c r="V14" s="63"/>
      <c r="W14" s="22"/>
      <c r="X14" s="64"/>
      <c r="Z14" s="45">
        <f t="shared" si="2"/>
        <v>0</v>
      </c>
      <c r="AA14" s="45">
        <f t="shared" si="3"/>
        <v>0</v>
      </c>
      <c r="AB14" s="45">
        <f t="shared" si="4"/>
        <v>0</v>
      </c>
      <c r="AC14" s="45">
        <f t="shared" si="5"/>
        <v>0</v>
      </c>
      <c r="AD14" s="45">
        <f t="shared" si="6"/>
        <v>0</v>
      </c>
      <c r="AE14" s="45">
        <f t="shared" si="7"/>
        <v>0</v>
      </c>
      <c r="AF14" s="45">
        <f t="shared" si="8"/>
        <v>0</v>
      </c>
      <c r="AG14" s="45">
        <f t="shared" si="9"/>
        <v>0</v>
      </c>
      <c r="AH14" s="45">
        <f t="shared" si="10"/>
        <v>0</v>
      </c>
      <c r="AI14" s="45">
        <f t="shared" si="10"/>
        <v>0</v>
      </c>
    </row>
    <row r="15" spans="1:35" ht="12" hidden="1" customHeight="1">
      <c r="A15" s="58" t="s">
        <v>82</v>
      </c>
      <c r="B15" s="59">
        <v>1.5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>
        <f t="shared" si="0"/>
        <v>0</v>
      </c>
      <c r="U15" s="62">
        <f t="shared" si="1"/>
        <v>0</v>
      </c>
      <c r="V15" s="63"/>
      <c r="W15" s="22"/>
      <c r="X15" s="64"/>
      <c r="Z15" s="45">
        <f t="shared" si="2"/>
        <v>0</v>
      </c>
      <c r="AA15" s="45">
        <f t="shared" si="3"/>
        <v>0</v>
      </c>
      <c r="AB15" s="45">
        <f t="shared" si="4"/>
        <v>0</v>
      </c>
      <c r="AC15" s="45">
        <f t="shared" si="5"/>
        <v>0</v>
      </c>
      <c r="AD15" s="45">
        <f t="shared" si="6"/>
        <v>0</v>
      </c>
      <c r="AE15" s="45">
        <f t="shared" si="7"/>
        <v>0</v>
      </c>
      <c r="AF15" s="45">
        <f t="shared" si="8"/>
        <v>0</v>
      </c>
      <c r="AG15" s="45">
        <f t="shared" si="9"/>
        <v>0</v>
      </c>
      <c r="AH15" s="45">
        <f t="shared" si="10"/>
        <v>0</v>
      </c>
      <c r="AI15" s="45">
        <f t="shared" si="10"/>
        <v>0</v>
      </c>
    </row>
    <row r="16" spans="1:35" ht="12" hidden="1" customHeight="1">
      <c r="A16" s="58" t="s">
        <v>9</v>
      </c>
      <c r="B16" s="59">
        <v>0.3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>
        <f t="shared" si="0"/>
        <v>0</v>
      </c>
      <c r="U16" s="62">
        <f t="shared" si="1"/>
        <v>0</v>
      </c>
      <c r="V16" s="63"/>
      <c r="W16" s="22"/>
      <c r="X16" s="64"/>
      <c r="Z16" s="45">
        <f t="shared" si="2"/>
        <v>0</v>
      </c>
      <c r="AA16" s="45">
        <f t="shared" si="3"/>
        <v>0</v>
      </c>
      <c r="AB16" s="45">
        <f t="shared" si="4"/>
        <v>0</v>
      </c>
      <c r="AC16" s="45">
        <f t="shared" si="5"/>
        <v>0</v>
      </c>
      <c r="AD16" s="45">
        <f t="shared" si="6"/>
        <v>0</v>
      </c>
      <c r="AE16" s="45">
        <f t="shared" si="7"/>
        <v>0</v>
      </c>
      <c r="AF16" s="45">
        <f t="shared" si="8"/>
        <v>0</v>
      </c>
      <c r="AG16" s="45">
        <f t="shared" si="9"/>
        <v>0</v>
      </c>
      <c r="AH16" s="45">
        <f t="shared" si="10"/>
        <v>0</v>
      </c>
      <c r="AI16" s="45">
        <f t="shared" si="10"/>
        <v>0</v>
      </c>
    </row>
    <row r="17" spans="1:35" ht="15" customHeight="1">
      <c r="A17" s="58" t="s">
        <v>83</v>
      </c>
      <c r="B17" s="59">
        <v>0.1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>
        <f t="shared" si="0"/>
        <v>0</v>
      </c>
      <c r="U17" s="62">
        <f t="shared" si="1"/>
        <v>0</v>
      </c>
      <c r="V17" s="63"/>
      <c r="W17" s="22"/>
      <c r="X17" s="64"/>
      <c r="Y17" s="44" t="s">
        <v>163</v>
      </c>
      <c r="Z17" s="45">
        <f t="shared" si="2"/>
        <v>0</v>
      </c>
      <c r="AA17" s="45">
        <f t="shared" si="3"/>
        <v>0</v>
      </c>
      <c r="AB17" s="45">
        <f t="shared" si="4"/>
        <v>0</v>
      </c>
      <c r="AC17" s="45">
        <f t="shared" si="5"/>
        <v>0</v>
      </c>
      <c r="AD17" s="45">
        <f t="shared" si="6"/>
        <v>0</v>
      </c>
      <c r="AE17" s="45">
        <f t="shared" si="7"/>
        <v>0</v>
      </c>
      <c r="AF17" s="45">
        <f t="shared" si="8"/>
        <v>0</v>
      </c>
      <c r="AG17" s="45">
        <f t="shared" si="9"/>
        <v>0</v>
      </c>
      <c r="AH17" s="45">
        <f t="shared" si="10"/>
        <v>0</v>
      </c>
      <c r="AI17" s="45">
        <f t="shared" si="10"/>
        <v>0</v>
      </c>
    </row>
    <row r="18" spans="1:35" ht="15" customHeight="1">
      <c r="A18" s="58" t="s">
        <v>84</v>
      </c>
      <c r="B18" s="59">
        <v>0.2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>
        <f t="shared" si="0"/>
        <v>0</v>
      </c>
      <c r="U18" s="62">
        <f t="shared" si="1"/>
        <v>0</v>
      </c>
      <c r="V18" s="63"/>
      <c r="W18" s="22"/>
      <c r="X18" s="64"/>
      <c r="Y18" s="44" t="s">
        <v>163</v>
      </c>
      <c r="Z18" s="45">
        <f t="shared" si="2"/>
        <v>0</v>
      </c>
      <c r="AA18" s="45">
        <f t="shared" si="3"/>
        <v>0</v>
      </c>
      <c r="AB18" s="45">
        <f t="shared" si="4"/>
        <v>0</v>
      </c>
      <c r="AC18" s="45">
        <f t="shared" si="5"/>
        <v>0</v>
      </c>
      <c r="AD18" s="45">
        <f t="shared" si="6"/>
        <v>0</v>
      </c>
      <c r="AE18" s="45">
        <f t="shared" si="7"/>
        <v>0</v>
      </c>
      <c r="AF18" s="45">
        <f t="shared" si="8"/>
        <v>0</v>
      </c>
      <c r="AG18" s="45">
        <f t="shared" si="9"/>
        <v>0</v>
      </c>
      <c r="AH18" s="45">
        <f t="shared" si="10"/>
        <v>0</v>
      </c>
      <c r="AI18" s="45">
        <f t="shared" si="10"/>
        <v>0</v>
      </c>
    </row>
    <row r="19" spans="1:35" ht="15" customHeight="1">
      <c r="A19" s="58" t="s">
        <v>54</v>
      </c>
      <c r="B19" s="59">
        <v>0.4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>
        <f t="shared" si="0"/>
        <v>0</v>
      </c>
      <c r="U19" s="62">
        <f t="shared" si="1"/>
        <v>0</v>
      </c>
      <c r="V19" s="63">
        <f>T19</f>
        <v>0</v>
      </c>
      <c r="W19" s="22">
        <v>1</v>
      </c>
      <c r="X19" s="64">
        <f>V19*W19</f>
        <v>0</v>
      </c>
      <c r="Y19" s="44" t="s">
        <v>163</v>
      </c>
      <c r="Z19" s="45">
        <f t="shared" si="2"/>
        <v>0</v>
      </c>
      <c r="AA19" s="45">
        <f t="shared" si="3"/>
        <v>0</v>
      </c>
      <c r="AB19" s="45">
        <f t="shared" si="4"/>
        <v>0</v>
      </c>
      <c r="AC19" s="45">
        <f t="shared" si="5"/>
        <v>0</v>
      </c>
      <c r="AD19" s="45">
        <f t="shared" si="6"/>
        <v>0</v>
      </c>
      <c r="AE19" s="45">
        <f t="shared" si="7"/>
        <v>0</v>
      </c>
      <c r="AF19" s="45">
        <f t="shared" si="8"/>
        <v>0</v>
      </c>
      <c r="AG19" s="45">
        <f t="shared" si="9"/>
        <v>0</v>
      </c>
      <c r="AH19" s="45">
        <f t="shared" si="10"/>
        <v>0</v>
      </c>
      <c r="AI19" s="45">
        <f t="shared" si="10"/>
        <v>0</v>
      </c>
    </row>
    <row r="20" spans="1:35" ht="12" hidden="1" customHeight="1">
      <c r="A20" s="58" t="s">
        <v>52</v>
      </c>
      <c r="B20" s="59">
        <v>1.8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>
        <f t="shared" si="0"/>
        <v>0</v>
      </c>
      <c r="U20" s="62">
        <f t="shared" si="1"/>
        <v>0</v>
      </c>
      <c r="V20" s="63">
        <f>T20*3</f>
        <v>0</v>
      </c>
      <c r="W20" s="22">
        <v>1</v>
      </c>
      <c r="X20" s="64">
        <f>V20*W20</f>
        <v>0</v>
      </c>
      <c r="Z20" s="45">
        <f t="shared" si="2"/>
        <v>0</v>
      </c>
      <c r="AA20" s="45">
        <f t="shared" si="3"/>
        <v>0</v>
      </c>
      <c r="AB20" s="45">
        <f t="shared" si="4"/>
        <v>0</v>
      </c>
      <c r="AC20" s="45">
        <f t="shared" si="5"/>
        <v>0</v>
      </c>
      <c r="AD20" s="45">
        <f t="shared" si="6"/>
        <v>0</v>
      </c>
      <c r="AE20" s="45">
        <f t="shared" si="7"/>
        <v>0</v>
      </c>
      <c r="AF20" s="45">
        <f t="shared" si="8"/>
        <v>0</v>
      </c>
      <c r="AG20" s="45">
        <f t="shared" si="9"/>
        <v>0</v>
      </c>
      <c r="AH20" s="45">
        <f t="shared" si="10"/>
        <v>0</v>
      </c>
      <c r="AI20" s="45">
        <f t="shared" si="10"/>
        <v>0</v>
      </c>
    </row>
    <row r="21" spans="1:35" ht="12" hidden="1" customHeight="1">
      <c r="A21" s="58" t="s">
        <v>51</v>
      </c>
      <c r="B21" s="59">
        <v>1.5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>
        <f t="shared" si="0"/>
        <v>0</v>
      </c>
      <c r="U21" s="62">
        <f t="shared" si="1"/>
        <v>0</v>
      </c>
      <c r="V21" s="63">
        <f>T21*3</f>
        <v>0</v>
      </c>
      <c r="W21" s="22">
        <v>1</v>
      </c>
      <c r="X21" s="64">
        <f>V21*W21</f>
        <v>0</v>
      </c>
      <c r="Z21" s="45">
        <f t="shared" si="2"/>
        <v>0</v>
      </c>
      <c r="AA21" s="45">
        <f t="shared" si="3"/>
        <v>0</v>
      </c>
      <c r="AB21" s="45">
        <f t="shared" si="4"/>
        <v>0</v>
      </c>
      <c r="AC21" s="45">
        <f t="shared" si="5"/>
        <v>0</v>
      </c>
      <c r="AD21" s="45">
        <f t="shared" si="6"/>
        <v>0</v>
      </c>
      <c r="AE21" s="45">
        <f t="shared" si="7"/>
        <v>0</v>
      </c>
      <c r="AF21" s="45">
        <f t="shared" si="8"/>
        <v>0</v>
      </c>
      <c r="AG21" s="45">
        <f t="shared" si="9"/>
        <v>0</v>
      </c>
      <c r="AH21" s="45">
        <f t="shared" si="10"/>
        <v>0</v>
      </c>
      <c r="AI21" s="45">
        <f t="shared" si="10"/>
        <v>0</v>
      </c>
    </row>
    <row r="22" spans="1:35" ht="12" hidden="1" customHeight="1">
      <c r="A22" s="58" t="s">
        <v>7</v>
      </c>
      <c r="B22" s="59">
        <v>0.2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1">
        <f t="shared" si="0"/>
        <v>0</v>
      </c>
      <c r="U22" s="62">
        <f t="shared" si="1"/>
        <v>0</v>
      </c>
      <c r="V22" s="63"/>
      <c r="W22" s="22"/>
      <c r="X22" s="64"/>
      <c r="Z22" s="45">
        <f t="shared" si="2"/>
        <v>0</v>
      </c>
      <c r="AA22" s="45">
        <f t="shared" si="3"/>
        <v>0</v>
      </c>
      <c r="AB22" s="45">
        <f t="shared" si="4"/>
        <v>0</v>
      </c>
      <c r="AC22" s="45">
        <f t="shared" si="5"/>
        <v>0</v>
      </c>
      <c r="AD22" s="45">
        <f t="shared" si="6"/>
        <v>0</v>
      </c>
      <c r="AE22" s="45">
        <f t="shared" si="7"/>
        <v>0</v>
      </c>
      <c r="AF22" s="45">
        <f t="shared" si="8"/>
        <v>0</v>
      </c>
      <c r="AG22" s="45">
        <f t="shared" si="9"/>
        <v>0</v>
      </c>
      <c r="AH22" s="45">
        <f t="shared" si="10"/>
        <v>0</v>
      </c>
      <c r="AI22" s="45">
        <f t="shared" si="10"/>
        <v>0</v>
      </c>
    </row>
    <row r="23" spans="1:35" ht="15" customHeight="1">
      <c r="A23" s="58" t="s">
        <v>87</v>
      </c>
      <c r="B23" s="59">
        <v>0.4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1">
        <f t="shared" si="0"/>
        <v>0</v>
      </c>
      <c r="U23" s="62">
        <f t="shared" si="1"/>
        <v>0</v>
      </c>
      <c r="V23" s="63">
        <f>T23*3</f>
        <v>0</v>
      </c>
      <c r="W23" s="22">
        <v>1</v>
      </c>
      <c r="X23" s="64">
        <f t="shared" ref="X23:X32" si="11">V23*W23</f>
        <v>0</v>
      </c>
      <c r="Y23" s="44" t="s">
        <v>163</v>
      </c>
      <c r="Z23" s="45">
        <f t="shared" si="2"/>
        <v>0</v>
      </c>
      <c r="AA23" s="45">
        <f t="shared" si="3"/>
        <v>0</v>
      </c>
      <c r="AB23" s="45">
        <f t="shared" si="4"/>
        <v>0</v>
      </c>
      <c r="AC23" s="45">
        <f t="shared" si="5"/>
        <v>0</v>
      </c>
      <c r="AD23" s="45">
        <f t="shared" si="6"/>
        <v>0</v>
      </c>
      <c r="AE23" s="45">
        <f t="shared" si="7"/>
        <v>0</v>
      </c>
      <c r="AF23" s="45">
        <f t="shared" si="8"/>
        <v>0</v>
      </c>
      <c r="AG23" s="45">
        <f t="shared" si="9"/>
        <v>0</v>
      </c>
      <c r="AH23" s="45">
        <f t="shared" si="10"/>
        <v>0</v>
      </c>
      <c r="AI23" s="45">
        <f t="shared" si="10"/>
        <v>0</v>
      </c>
    </row>
    <row r="24" spans="1:35" ht="15" customHeight="1">
      <c r="A24" s="58" t="s">
        <v>92</v>
      </c>
      <c r="B24" s="59">
        <v>0.5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1">
        <f t="shared" si="0"/>
        <v>0</v>
      </c>
      <c r="U24" s="62">
        <f t="shared" si="1"/>
        <v>0</v>
      </c>
      <c r="V24" s="63">
        <f>T24*4</f>
        <v>0</v>
      </c>
      <c r="W24" s="22">
        <v>1</v>
      </c>
      <c r="X24" s="64">
        <f t="shared" si="11"/>
        <v>0</v>
      </c>
      <c r="Y24" s="44" t="s">
        <v>163</v>
      </c>
      <c r="Z24" s="45">
        <f t="shared" si="2"/>
        <v>0</v>
      </c>
      <c r="AA24" s="45">
        <f t="shared" si="3"/>
        <v>0</v>
      </c>
      <c r="AB24" s="45">
        <f t="shared" si="4"/>
        <v>0</v>
      </c>
      <c r="AC24" s="45">
        <f t="shared" si="5"/>
        <v>0</v>
      </c>
      <c r="AD24" s="45">
        <f t="shared" si="6"/>
        <v>0</v>
      </c>
      <c r="AE24" s="45">
        <f t="shared" si="7"/>
        <v>0</v>
      </c>
      <c r="AF24" s="45">
        <f t="shared" si="8"/>
        <v>0</v>
      </c>
      <c r="AG24" s="45">
        <f t="shared" si="9"/>
        <v>0</v>
      </c>
      <c r="AH24" s="45">
        <f t="shared" si="10"/>
        <v>0</v>
      </c>
      <c r="AI24" s="45">
        <f t="shared" si="10"/>
        <v>0</v>
      </c>
    </row>
    <row r="25" spans="1:35" ht="15" customHeight="1">
      <c r="A25" s="65" t="s">
        <v>88</v>
      </c>
      <c r="B25" s="59">
        <v>0.5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1">
        <f t="shared" si="0"/>
        <v>0</v>
      </c>
      <c r="U25" s="62">
        <f t="shared" si="1"/>
        <v>0</v>
      </c>
      <c r="V25" s="63">
        <f>T25*5</f>
        <v>0</v>
      </c>
      <c r="W25" s="22">
        <v>1</v>
      </c>
      <c r="X25" s="64">
        <f t="shared" si="11"/>
        <v>0</v>
      </c>
      <c r="Y25" s="44" t="s">
        <v>163</v>
      </c>
      <c r="Z25" s="45">
        <f t="shared" si="2"/>
        <v>0</v>
      </c>
      <c r="AA25" s="45">
        <f t="shared" si="3"/>
        <v>0</v>
      </c>
      <c r="AB25" s="45">
        <f t="shared" si="4"/>
        <v>0</v>
      </c>
      <c r="AC25" s="45">
        <f t="shared" si="5"/>
        <v>0</v>
      </c>
      <c r="AD25" s="45">
        <f t="shared" si="6"/>
        <v>0</v>
      </c>
      <c r="AE25" s="45">
        <f t="shared" si="7"/>
        <v>0</v>
      </c>
      <c r="AF25" s="45">
        <f t="shared" si="8"/>
        <v>0</v>
      </c>
      <c r="AG25" s="45">
        <f t="shared" si="9"/>
        <v>0</v>
      </c>
      <c r="AH25" s="45">
        <f t="shared" si="10"/>
        <v>0</v>
      </c>
      <c r="AI25" s="45">
        <f t="shared" si="10"/>
        <v>0</v>
      </c>
    </row>
    <row r="26" spans="1:35" ht="15" customHeight="1">
      <c r="A26" s="65" t="s">
        <v>93</v>
      </c>
      <c r="B26" s="59">
        <v>0.75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1">
        <f t="shared" si="0"/>
        <v>0</v>
      </c>
      <c r="U26" s="62">
        <f t="shared" si="1"/>
        <v>0</v>
      </c>
      <c r="V26" s="63">
        <f>T26*6</f>
        <v>0</v>
      </c>
      <c r="W26" s="22">
        <v>1</v>
      </c>
      <c r="X26" s="64">
        <f t="shared" si="11"/>
        <v>0</v>
      </c>
      <c r="Y26" s="44" t="s">
        <v>163</v>
      </c>
      <c r="Z26" s="45">
        <f t="shared" si="2"/>
        <v>0</v>
      </c>
      <c r="AA26" s="45">
        <f t="shared" si="3"/>
        <v>0</v>
      </c>
      <c r="AB26" s="45">
        <f t="shared" si="4"/>
        <v>0</v>
      </c>
      <c r="AC26" s="45">
        <f t="shared" si="5"/>
        <v>0</v>
      </c>
      <c r="AD26" s="45">
        <f t="shared" si="6"/>
        <v>0</v>
      </c>
      <c r="AE26" s="45">
        <f t="shared" si="7"/>
        <v>0</v>
      </c>
      <c r="AF26" s="45">
        <f t="shared" si="8"/>
        <v>0</v>
      </c>
      <c r="AG26" s="45">
        <f t="shared" si="9"/>
        <v>0</v>
      </c>
      <c r="AH26" s="45">
        <f t="shared" si="10"/>
        <v>0</v>
      </c>
      <c r="AI26" s="45">
        <f t="shared" si="10"/>
        <v>0</v>
      </c>
    </row>
    <row r="27" spans="1:35" ht="15" customHeight="1">
      <c r="A27" s="58" t="s">
        <v>89</v>
      </c>
      <c r="B27" s="59">
        <v>0.6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1">
        <f t="shared" si="0"/>
        <v>0</v>
      </c>
      <c r="U27" s="62">
        <f t="shared" si="1"/>
        <v>0</v>
      </c>
      <c r="V27" s="63">
        <f>T27*7</f>
        <v>0</v>
      </c>
      <c r="W27" s="22">
        <v>1</v>
      </c>
      <c r="X27" s="64">
        <f t="shared" si="11"/>
        <v>0</v>
      </c>
      <c r="Y27" s="44" t="s">
        <v>163</v>
      </c>
      <c r="Z27" s="45">
        <f t="shared" si="2"/>
        <v>0</v>
      </c>
      <c r="AA27" s="45">
        <f t="shared" si="3"/>
        <v>0</v>
      </c>
      <c r="AB27" s="45">
        <f t="shared" si="4"/>
        <v>0</v>
      </c>
      <c r="AC27" s="45">
        <f t="shared" si="5"/>
        <v>0</v>
      </c>
      <c r="AD27" s="45">
        <f t="shared" si="6"/>
        <v>0</v>
      </c>
      <c r="AE27" s="45">
        <f t="shared" si="7"/>
        <v>0</v>
      </c>
      <c r="AF27" s="45">
        <f t="shared" si="8"/>
        <v>0</v>
      </c>
      <c r="AG27" s="45">
        <f t="shared" si="9"/>
        <v>0</v>
      </c>
      <c r="AH27" s="45">
        <f t="shared" si="10"/>
        <v>0</v>
      </c>
      <c r="AI27" s="45">
        <f t="shared" si="10"/>
        <v>0</v>
      </c>
    </row>
    <row r="28" spans="1:35" ht="15" customHeight="1">
      <c r="A28" s="58" t="s">
        <v>94</v>
      </c>
      <c r="B28" s="59">
        <v>1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1">
        <f t="shared" si="0"/>
        <v>0</v>
      </c>
      <c r="U28" s="62">
        <f t="shared" si="1"/>
        <v>0</v>
      </c>
      <c r="V28" s="63">
        <f>T28*8</f>
        <v>0</v>
      </c>
      <c r="W28" s="22">
        <v>1</v>
      </c>
      <c r="X28" s="64">
        <f t="shared" si="11"/>
        <v>0</v>
      </c>
      <c r="Y28" s="44" t="s">
        <v>163</v>
      </c>
      <c r="Z28" s="45">
        <f t="shared" si="2"/>
        <v>0</v>
      </c>
      <c r="AA28" s="45">
        <f t="shared" si="3"/>
        <v>0</v>
      </c>
      <c r="AB28" s="45">
        <f t="shared" si="4"/>
        <v>0</v>
      </c>
      <c r="AC28" s="45">
        <f t="shared" si="5"/>
        <v>0</v>
      </c>
      <c r="AD28" s="45">
        <f t="shared" si="6"/>
        <v>0</v>
      </c>
      <c r="AE28" s="45">
        <f t="shared" si="7"/>
        <v>0</v>
      </c>
      <c r="AF28" s="45">
        <f t="shared" si="8"/>
        <v>0</v>
      </c>
      <c r="AG28" s="45">
        <f t="shared" si="9"/>
        <v>0</v>
      </c>
      <c r="AH28" s="45">
        <f t="shared" si="10"/>
        <v>0</v>
      </c>
      <c r="AI28" s="45">
        <f t="shared" si="10"/>
        <v>0</v>
      </c>
    </row>
    <row r="29" spans="1:35" ht="15" customHeight="1">
      <c r="A29" s="65" t="s">
        <v>90</v>
      </c>
      <c r="B29" s="59">
        <v>0.75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1">
        <f t="shared" si="0"/>
        <v>0</v>
      </c>
      <c r="U29" s="62">
        <f t="shared" si="1"/>
        <v>0</v>
      </c>
      <c r="V29" s="63">
        <f>T29*9</f>
        <v>0</v>
      </c>
      <c r="W29" s="22">
        <v>1</v>
      </c>
      <c r="X29" s="64">
        <f t="shared" si="11"/>
        <v>0</v>
      </c>
      <c r="Y29" s="44" t="s">
        <v>163</v>
      </c>
      <c r="Z29" s="45">
        <f t="shared" si="2"/>
        <v>0</v>
      </c>
      <c r="AA29" s="45">
        <f t="shared" si="3"/>
        <v>0</v>
      </c>
      <c r="AB29" s="45">
        <f t="shared" si="4"/>
        <v>0</v>
      </c>
      <c r="AC29" s="45">
        <f t="shared" si="5"/>
        <v>0</v>
      </c>
      <c r="AD29" s="45">
        <f t="shared" si="6"/>
        <v>0</v>
      </c>
      <c r="AE29" s="45">
        <f t="shared" si="7"/>
        <v>0</v>
      </c>
      <c r="AF29" s="45">
        <f t="shared" si="8"/>
        <v>0</v>
      </c>
      <c r="AG29" s="45">
        <f t="shared" si="9"/>
        <v>0</v>
      </c>
      <c r="AH29" s="45">
        <f t="shared" si="10"/>
        <v>0</v>
      </c>
      <c r="AI29" s="45">
        <f t="shared" si="10"/>
        <v>0</v>
      </c>
    </row>
    <row r="30" spans="1:35" ht="15" customHeight="1">
      <c r="A30" s="65" t="s">
        <v>95</v>
      </c>
      <c r="B30" s="59">
        <v>1.2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1">
        <f t="shared" si="0"/>
        <v>0</v>
      </c>
      <c r="U30" s="62">
        <f t="shared" si="1"/>
        <v>0</v>
      </c>
      <c r="V30" s="63">
        <f>T30*10</f>
        <v>0</v>
      </c>
      <c r="W30" s="22">
        <v>1</v>
      </c>
      <c r="X30" s="64">
        <f t="shared" si="11"/>
        <v>0</v>
      </c>
      <c r="Y30" s="44" t="s">
        <v>163</v>
      </c>
      <c r="Z30" s="45">
        <f t="shared" si="2"/>
        <v>0</v>
      </c>
      <c r="AA30" s="45">
        <f t="shared" si="3"/>
        <v>0</v>
      </c>
      <c r="AB30" s="45">
        <f t="shared" si="4"/>
        <v>0</v>
      </c>
      <c r="AC30" s="45">
        <f t="shared" si="5"/>
        <v>0</v>
      </c>
      <c r="AD30" s="45">
        <f t="shared" si="6"/>
        <v>0</v>
      </c>
      <c r="AE30" s="45">
        <f t="shared" si="7"/>
        <v>0</v>
      </c>
      <c r="AF30" s="45">
        <f t="shared" si="8"/>
        <v>0</v>
      </c>
      <c r="AG30" s="45">
        <f t="shared" si="9"/>
        <v>0</v>
      </c>
      <c r="AH30" s="45">
        <f t="shared" si="10"/>
        <v>0</v>
      </c>
      <c r="AI30" s="45">
        <f t="shared" si="10"/>
        <v>0</v>
      </c>
    </row>
    <row r="31" spans="1:35" ht="15" customHeight="1">
      <c r="A31" s="58" t="s">
        <v>91</v>
      </c>
      <c r="B31" s="59">
        <v>1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>
        <f t="shared" si="0"/>
        <v>0</v>
      </c>
      <c r="U31" s="62">
        <f t="shared" si="1"/>
        <v>0</v>
      </c>
      <c r="V31" s="63">
        <f>T31*11</f>
        <v>0</v>
      </c>
      <c r="W31" s="22">
        <v>1</v>
      </c>
      <c r="X31" s="64">
        <f t="shared" si="11"/>
        <v>0</v>
      </c>
      <c r="Y31" s="44" t="s">
        <v>163</v>
      </c>
      <c r="Z31" s="45">
        <f t="shared" si="2"/>
        <v>0</v>
      </c>
      <c r="AA31" s="45">
        <f t="shared" si="3"/>
        <v>0</v>
      </c>
      <c r="AB31" s="45">
        <f t="shared" si="4"/>
        <v>0</v>
      </c>
      <c r="AC31" s="45">
        <f t="shared" si="5"/>
        <v>0</v>
      </c>
      <c r="AD31" s="45">
        <f t="shared" si="6"/>
        <v>0</v>
      </c>
      <c r="AE31" s="45">
        <f t="shared" si="7"/>
        <v>0</v>
      </c>
      <c r="AF31" s="45">
        <f t="shared" si="8"/>
        <v>0</v>
      </c>
      <c r="AG31" s="45">
        <f t="shared" si="9"/>
        <v>0</v>
      </c>
      <c r="AH31" s="45">
        <f t="shared" ref="AH31:AI64" si="12">$B31*R31</f>
        <v>0</v>
      </c>
      <c r="AI31" s="45">
        <f t="shared" si="12"/>
        <v>0</v>
      </c>
    </row>
    <row r="32" spans="1:35" ht="15" customHeight="1">
      <c r="A32" s="58" t="s">
        <v>96</v>
      </c>
      <c r="B32" s="59">
        <v>1.75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>
        <f t="shared" si="0"/>
        <v>0</v>
      </c>
      <c r="U32" s="62">
        <f t="shared" si="1"/>
        <v>0</v>
      </c>
      <c r="V32" s="63">
        <f>T32*12</f>
        <v>0</v>
      </c>
      <c r="W32" s="22">
        <v>1</v>
      </c>
      <c r="X32" s="64">
        <f t="shared" si="11"/>
        <v>0</v>
      </c>
      <c r="Y32" s="44" t="s">
        <v>163</v>
      </c>
      <c r="Z32" s="45">
        <f t="shared" si="2"/>
        <v>0</v>
      </c>
      <c r="AA32" s="45">
        <f t="shared" si="3"/>
        <v>0</v>
      </c>
      <c r="AB32" s="45">
        <f t="shared" si="4"/>
        <v>0</v>
      </c>
      <c r="AC32" s="45">
        <f t="shared" si="5"/>
        <v>0</v>
      </c>
      <c r="AD32" s="45">
        <f t="shared" si="6"/>
        <v>0</v>
      </c>
      <c r="AE32" s="45">
        <f t="shared" si="7"/>
        <v>0</v>
      </c>
      <c r="AF32" s="45">
        <f t="shared" si="8"/>
        <v>0</v>
      </c>
      <c r="AG32" s="45">
        <f t="shared" si="9"/>
        <v>0</v>
      </c>
      <c r="AH32" s="45">
        <f t="shared" si="12"/>
        <v>0</v>
      </c>
      <c r="AI32" s="45">
        <f t="shared" si="12"/>
        <v>0</v>
      </c>
    </row>
    <row r="33" spans="1:35" ht="15" customHeight="1">
      <c r="A33" s="58" t="s">
        <v>40</v>
      </c>
      <c r="B33" s="59">
        <v>0.30000000000000004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1">
        <f t="shared" si="0"/>
        <v>0</v>
      </c>
      <c r="U33" s="62">
        <f t="shared" si="1"/>
        <v>0</v>
      </c>
      <c r="V33" s="63"/>
      <c r="W33" s="22"/>
      <c r="X33" s="64"/>
      <c r="Y33" s="44" t="s">
        <v>163</v>
      </c>
      <c r="Z33" s="45">
        <f t="shared" si="2"/>
        <v>0</v>
      </c>
      <c r="AA33" s="45">
        <f t="shared" si="3"/>
        <v>0</v>
      </c>
      <c r="AB33" s="45">
        <f t="shared" si="4"/>
        <v>0</v>
      </c>
      <c r="AC33" s="45">
        <f t="shared" si="5"/>
        <v>0</v>
      </c>
      <c r="AD33" s="45">
        <f t="shared" si="6"/>
        <v>0</v>
      </c>
      <c r="AE33" s="45">
        <f t="shared" si="7"/>
        <v>0</v>
      </c>
      <c r="AF33" s="45">
        <f t="shared" si="8"/>
        <v>0</v>
      </c>
      <c r="AG33" s="45">
        <f t="shared" si="9"/>
        <v>0</v>
      </c>
      <c r="AH33" s="45">
        <f t="shared" si="12"/>
        <v>0</v>
      </c>
      <c r="AI33" s="45">
        <f t="shared" si="12"/>
        <v>0</v>
      </c>
    </row>
    <row r="34" spans="1:35" ht="15" customHeight="1">
      <c r="A34" s="58" t="s">
        <v>47</v>
      </c>
      <c r="B34" s="59">
        <v>0.4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1">
        <f t="shared" si="0"/>
        <v>0</v>
      </c>
      <c r="U34" s="62">
        <f t="shared" si="1"/>
        <v>0</v>
      </c>
      <c r="V34" s="63"/>
      <c r="W34" s="22"/>
      <c r="X34" s="64"/>
      <c r="Y34" s="44" t="s">
        <v>163</v>
      </c>
      <c r="Z34" s="45">
        <f t="shared" si="2"/>
        <v>0</v>
      </c>
      <c r="AA34" s="45">
        <f t="shared" si="3"/>
        <v>0</v>
      </c>
      <c r="AB34" s="45">
        <f t="shared" si="4"/>
        <v>0</v>
      </c>
      <c r="AC34" s="45">
        <f t="shared" si="5"/>
        <v>0</v>
      </c>
      <c r="AD34" s="45">
        <f t="shared" si="6"/>
        <v>0</v>
      </c>
      <c r="AE34" s="45">
        <f t="shared" si="7"/>
        <v>0</v>
      </c>
      <c r="AF34" s="45">
        <f t="shared" si="8"/>
        <v>0</v>
      </c>
      <c r="AG34" s="45">
        <f t="shared" si="9"/>
        <v>0</v>
      </c>
      <c r="AH34" s="45">
        <f t="shared" si="12"/>
        <v>0</v>
      </c>
      <c r="AI34" s="45">
        <f t="shared" si="12"/>
        <v>0</v>
      </c>
    </row>
    <row r="35" spans="1:35" ht="15" customHeight="1">
      <c r="A35" s="58" t="s">
        <v>59</v>
      </c>
      <c r="B35" s="59">
        <v>0.2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>
        <f t="shared" si="0"/>
        <v>0</v>
      </c>
      <c r="U35" s="62">
        <f t="shared" si="1"/>
        <v>0</v>
      </c>
      <c r="V35" s="63"/>
      <c r="W35" s="22"/>
      <c r="X35" s="64"/>
      <c r="Y35" s="44" t="s">
        <v>163</v>
      </c>
      <c r="Z35" s="45">
        <f t="shared" si="2"/>
        <v>0</v>
      </c>
      <c r="AA35" s="45">
        <f t="shared" si="3"/>
        <v>0</v>
      </c>
      <c r="AB35" s="45">
        <f t="shared" si="4"/>
        <v>0</v>
      </c>
      <c r="AC35" s="45">
        <f t="shared" si="5"/>
        <v>0</v>
      </c>
      <c r="AD35" s="45">
        <f t="shared" si="6"/>
        <v>0</v>
      </c>
      <c r="AE35" s="45">
        <f t="shared" si="7"/>
        <v>0</v>
      </c>
      <c r="AF35" s="45">
        <f t="shared" si="8"/>
        <v>0</v>
      </c>
      <c r="AG35" s="45">
        <f t="shared" si="9"/>
        <v>0</v>
      </c>
      <c r="AH35" s="45">
        <f t="shared" si="12"/>
        <v>0</v>
      </c>
      <c r="AI35" s="45">
        <f t="shared" si="12"/>
        <v>0</v>
      </c>
    </row>
    <row r="36" spans="1:35" ht="12" hidden="1" customHeight="1">
      <c r="A36" s="58" t="s">
        <v>140</v>
      </c>
      <c r="B36" s="59">
        <v>2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1">
        <f t="shared" si="0"/>
        <v>0</v>
      </c>
      <c r="U36" s="62">
        <f t="shared" si="1"/>
        <v>0</v>
      </c>
      <c r="V36" s="63"/>
      <c r="W36" s="22"/>
      <c r="X36" s="64"/>
      <c r="Z36" s="45">
        <f t="shared" si="2"/>
        <v>0</v>
      </c>
      <c r="AA36" s="45">
        <f t="shared" si="3"/>
        <v>0</v>
      </c>
      <c r="AB36" s="45">
        <f t="shared" si="4"/>
        <v>0</v>
      </c>
      <c r="AC36" s="45">
        <f t="shared" si="5"/>
        <v>0</v>
      </c>
      <c r="AD36" s="45">
        <f t="shared" si="6"/>
        <v>0</v>
      </c>
      <c r="AE36" s="45">
        <f t="shared" si="7"/>
        <v>0</v>
      </c>
      <c r="AF36" s="45">
        <f t="shared" si="8"/>
        <v>0</v>
      </c>
      <c r="AG36" s="45">
        <f t="shared" si="9"/>
        <v>0</v>
      </c>
      <c r="AH36" s="45">
        <f t="shared" si="12"/>
        <v>0</v>
      </c>
      <c r="AI36" s="45">
        <f t="shared" si="12"/>
        <v>0</v>
      </c>
    </row>
    <row r="37" spans="1:35" ht="15" customHeight="1">
      <c r="A37" s="58" t="s">
        <v>164</v>
      </c>
      <c r="B37" s="59">
        <v>0.2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>
        <f t="shared" si="0"/>
        <v>0</v>
      </c>
      <c r="U37" s="62">
        <f t="shared" si="1"/>
        <v>0</v>
      </c>
      <c r="V37" s="63"/>
      <c r="W37" s="22"/>
      <c r="X37" s="64"/>
      <c r="Y37" s="44" t="s">
        <v>163</v>
      </c>
      <c r="Z37" s="45">
        <f t="shared" si="2"/>
        <v>0</v>
      </c>
      <c r="AA37" s="45">
        <f t="shared" si="3"/>
        <v>0</v>
      </c>
      <c r="AB37" s="45">
        <f t="shared" si="4"/>
        <v>0</v>
      </c>
      <c r="AC37" s="45">
        <f t="shared" si="5"/>
        <v>0</v>
      </c>
      <c r="AD37" s="45">
        <f t="shared" si="6"/>
        <v>0</v>
      </c>
      <c r="AE37" s="45">
        <f t="shared" si="7"/>
        <v>0</v>
      </c>
      <c r="AF37" s="45">
        <f t="shared" si="8"/>
        <v>0</v>
      </c>
      <c r="AG37" s="45">
        <f t="shared" si="9"/>
        <v>0</v>
      </c>
      <c r="AH37" s="45">
        <f t="shared" si="12"/>
        <v>0</v>
      </c>
      <c r="AI37" s="45">
        <f t="shared" si="12"/>
        <v>0</v>
      </c>
    </row>
    <row r="38" spans="1:35" ht="12" hidden="1" customHeight="1">
      <c r="A38" s="58" t="s">
        <v>60</v>
      </c>
      <c r="B38" s="59">
        <v>1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1">
        <f t="shared" si="0"/>
        <v>0</v>
      </c>
      <c r="U38" s="62">
        <f t="shared" si="1"/>
        <v>0</v>
      </c>
      <c r="V38" s="63"/>
      <c r="W38" s="22"/>
      <c r="X38" s="64"/>
      <c r="Z38" s="45">
        <f t="shared" ref="Z38:Z69" si="13">$B38*C38</f>
        <v>0</v>
      </c>
      <c r="AA38" s="45">
        <f t="shared" ref="AA38:AA69" si="14">$B38*D38</f>
        <v>0</v>
      </c>
      <c r="AB38" s="45">
        <f t="shared" ref="AB38:AB69" si="15">$B38*E38</f>
        <v>0</v>
      </c>
      <c r="AC38" s="45">
        <f t="shared" ref="AC38:AC69" si="16">$B38*F38</f>
        <v>0</v>
      </c>
      <c r="AD38" s="45">
        <f t="shared" ref="AD38:AD69" si="17">$B38*G38</f>
        <v>0</v>
      </c>
      <c r="AE38" s="45">
        <f t="shared" ref="AE38:AE69" si="18">$B38*H38</f>
        <v>0</v>
      </c>
      <c r="AF38" s="45">
        <f t="shared" ref="AF38:AF69" si="19">$B38*O38</f>
        <v>0</v>
      </c>
      <c r="AG38" s="45">
        <f t="shared" ref="AG38:AG69" si="20">$B38*P38</f>
        <v>0</v>
      </c>
      <c r="AH38" s="45">
        <f t="shared" si="12"/>
        <v>0</v>
      </c>
      <c r="AI38" s="45">
        <f t="shared" si="12"/>
        <v>0</v>
      </c>
    </row>
    <row r="39" spans="1:35" ht="12" hidden="1" customHeight="1">
      <c r="A39" s="58" t="s">
        <v>49</v>
      </c>
      <c r="B39" s="59">
        <v>0.2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1">
        <f t="shared" si="0"/>
        <v>0</v>
      </c>
      <c r="U39" s="62">
        <f t="shared" si="1"/>
        <v>0</v>
      </c>
      <c r="V39" s="63"/>
      <c r="W39" s="22"/>
      <c r="X39" s="64"/>
      <c r="Z39" s="45">
        <f t="shared" si="13"/>
        <v>0</v>
      </c>
      <c r="AA39" s="45">
        <f t="shared" si="14"/>
        <v>0</v>
      </c>
      <c r="AB39" s="45">
        <f t="shared" si="15"/>
        <v>0</v>
      </c>
      <c r="AC39" s="45">
        <f t="shared" si="16"/>
        <v>0</v>
      </c>
      <c r="AD39" s="45">
        <f t="shared" si="17"/>
        <v>0</v>
      </c>
      <c r="AE39" s="45">
        <f t="shared" si="18"/>
        <v>0</v>
      </c>
      <c r="AF39" s="45">
        <f t="shared" si="19"/>
        <v>0</v>
      </c>
      <c r="AG39" s="45">
        <f t="shared" si="20"/>
        <v>0</v>
      </c>
      <c r="AH39" s="45">
        <f t="shared" si="12"/>
        <v>0</v>
      </c>
      <c r="AI39" s="45">
        <f t="shared" si="12"/>
        <v>0</v>
      </c>
    </row>
    <row r="40" spans="1:35" ht="12" hidden="1" customHeight="1">
      <c r="A40" s="58" t="s">
        <v>69</v>
      </c>
      <c r="B40" s="59">
        <v>0.7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1">
        <f t="shared" si="0"/>
        <v>0</v>
      </c>
      <c r="U40" s="62">
        <f t="shared" si="1"/>
        <v>0</v>
      </c>
      <c r="V40" s="63"/>
      <c r="W40" s="22"/>
      <c r="X40" s="64"/>
      <c r="Z40" s="45">
        <f t="shared" si="13"/>
        <v>0</v>
      </c>
      <c r="AA40" s="45">
        <f t="shared" si="14"/>
        <v>0</v>
      </c>
      <c r="AB40" s="45">
        <f t="shared" si="15"/>
        <v>0</v>
      </c>
      <c r="AC40" s="45">
        <f t="shared" si="16"/>
        <v>0</v>
      </c>
      <c r="AD40" s="45">
        <f t="shared" si="17"/>
        <v>0</v>
      </c>
      <c r="AE40" s="45">
        <f t="shared" si="18"/>
        <v>0</v>
      </c>
      <c r="AF40" s="45">
        <f t="shared" si="19"/>
        <v>0</v>
      </c>
      <c r="AG40" s="45">
        <f t="shared" si="20"/>
        <v>0</v>
      </c>
      <c r="AH40" s="45">
        <f t="shared" si="12"/>
        <v>0</v>
      </c>
      <c r="AI40" s="45">
        <f t="shared" si="12"/>
        <v>0</v>
      </c>
    </row>
    <row r="41" spans="1:35" ht="12" hidden="1" customHeight="1">
      <c r="A41" s="58" t="s">
        <v>61</v>
      </c>
      <c r="B41" s="59">
        <v>1.6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1">
        <f t="shared" si="0"/>
        <v>0</v>
      </c>
      <c r="U41" s="62">
        <f t="shared" si="1"/>
        <v>0</v>
      </c>
      <c r="V41" s="63"/>
      <c r="W41" s="22"/>
      <c r="X41" s="64"/>
      <c r="Z41" s="45">
        <f t="shared" si="13"/>
        <v>0</v>
      </c>
      <c r="AA41" s="45">
        <f t="shared" si="14"/>
        <v>0</v>
      </c>
      <c r="AB41" s="45">
        <f t="shared" si="15"/>
        <v>0</v>
      </c>
      <c r="AC41" s="45">
        <f t="shared" si="16"/>
        <v>0</v>
      </c>
      <c r="AD41" s="45">
        <f t="shared" si="17"/>
        <v>0</v>
      </c>
      <c r="AE41" s="45">
        <f t="shared" si="18"/>
        <v>0</v>
      </c>
      <c r="AF41" s="45">
        <f t="shared" si="19"/>
        <v>0</v>
      </c>
      <c r="AG41" s="45">
        <f t="shared" si="20"/>
        <v>0</v>
      </c>
      <c r="AH41" s="45">
        <f t="shared" si="12"/>
        <v>0</v>
      </c>
      <c r="AI41" s="45">
        <f t="shared" si="12"/>
        <v>0</v>
      </c>
    </row>
    <row r="42" spans="1:35" ht="12" hidden="1" customHeight="1">
      <c r="A42" s="58" t="s">
        <v>108</v>
      </c>
      <c r="B42" s="59">
        <v>0.5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1">
        <f t="shared" si="0"/>
        <v>0</v>
      </c>
      <c r="U42" s="62">
        <f t="shared" si="1"/>
        <v>0</v>
      </c>
      <c r="V42" s="63"/>
      <c r="W42" s="22"/>
      <c r="X42" s="64"/>
      <c r="Z42" s="45">
        <f t="shared" si="13"/>
        <v>0</v>
      </c>
      <c r="AA42" s="45">
        <f t="shared" si="14"/>
        <v>0</v>
      </c>
      <c r="AB42" s="45">
        <f t="shared" si="15"/>
        <v>0</v>
      </c>
      <c r="AC42" s="45">
        <f t="shared" si="16"/>
        <v>0</v>
      </c>
      <c r="AD42" s="45">
        <f t="shared" si="17"/>
        <v>0</v>
      </c>
      <c r="AE42" s="45">
        <f t="shared" si="18"/>
        <v>0</v>
      </c>
      <c r="AF42" s="45">
        <f t="shared" si="19"/>
        <v>0</v>
      </c>
      <c r="AG42" s="45">
        <f t="shared" si="20"/>
        <v>0</v>
      </c>
      <c r="AH42" s="45">
        <f t="shared" si="12"/>
        <v>0</v>
      </c>
      <c r="AI42" s="45">
        <f t="shared" si="12"/>
        <v>0</v>
      </c>
    </row>
    <row r="43" spans="1:35" ht="15" customHeight="1">
      <c r="A43" s="58" t="s">
        <v>10</v>
      </c>
      <c r="B43" s="59">
        <v>0.30000000000000004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1">
        <f t="shared" si="0"/>
        <v>0</v>
      </c>
      <c r="U43" s="62">
        <f t="shared" si="1"/>
        <v>0</v>
      </c>
      <c r="V43" s="63"/>
      <c r="W43" s="22"/>
      <c r="X43" s="64"/>
      <c r="Y43" s="44" t="s">
        <v>163</v>
      </c>
      <c r="Z43" s="45">
        <f t="shared" si="13"/>
        <v>0</v>
      </c>
      <c r="AA43" s="45">
        <f t="shared" si="14"/>
        <v>0</v>
      </c>
      <c r="AB43" s="45">
        <f t="shared" si="15"/>
        <v>0</v>
      </c>
      <c r="AC43" s="45">
        <f t="shared" si="16"/>
        <v>0</v>
      </c>
      <c r="AD43" s="45">
        <f t="shared" si="17"/>
        <v>0</v>
      </c>
      <c r="AE43" s="45">
        <f t="shared" si="18"/>
        <v>0</v>
      </c>
      <c r="AF43" s="45">
        <f t="shared" si="19"/>
        <v>0</v>
      </c>
      <c r="AG43" s="45">
        <f t="shared" si="20"/>
        <v>0</v>
      </c>
      <c r="AH43" s="45">
        <f t="shared" si="12"/>
        <v>0</v>
      </c>
      <c r="AI43" s="45">
        <f t="shared" si="12"/>
        <v>0</v>
      </c>
    </row>
    <row r="44" spans="1:35" ht="12" hidden="1" customHeight="1">
      <c r="A44" s="58" t="s">
        <v>58</v>
      </c>
      <c r="B44" s="59">
        <v>0.2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1">
        <f t="shared" si="0"/>
        <v>0</v>
      </c>
      <c r="U44" s="62">
        <f t="shared" si="1"/>
        <v>0</v>
      </c>
      <c r="V44" s="63"/>
      <c r="W44" s="22"/>
      <c r="X44" s="64"/>
      <c r="Z44" s="45">
        <f t="shared" si="13"/>
        <v>0</v>
      </c>
      <c r="AA44" s="45">
        <f t="shared" si="14"/>
        <v>0</v>
      </c>
      <c r="AB44" s="45">
        <f t="shared" si="15"/>
        <v>0</v>
      </c>
      <c r="AC44" s="45">
        <f t="shared" si="16"/>
        <v>0</v>
      </c>
      <c r="AD44" s="45">
        <f t="shared" si="17"/>
        <v>0</v>
      </c>
      <c r="AE44" s="45">
        <f t="shared" si="18"/>
        <v>0</v>
      </c>
      <c r="AF44" s="45">
        <f t="shared" si="19"/>
        <v>0</v>
      </c>
      <c r="AG44" s="45">
        <f t="shared" si="20"/>
        <v>0</v>
      </c>
      <c r="AH44" s="45">
        <f t="shared" si="12"/>
        <v>0</v>
      </c>
      <c r="AI44" s="45">
        <f t="shared" si="12"/>
        <v>0</v>
      </c>
    </row>
    <row r="45" spans="1:35" ht="15" customHeight="1">
      <c r="A45" s="58" t="s">
        <v>165</v>
      </c>
      <c r="B45" s="59">
        <v>0.2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1">
        <f t="shared" si="0"/>
        <v>0</v>
      </c>
      <c r="U45" s="62">
        <f t="shared" si="1"/>
        <v>0</v>
      </c>
      <c r="V45" s="63">
        <f>T45</f>
        <v>0</v>
      </c>
      <c r="W45" s="22">
        <v>1</v>
      </c>
      <c r="X45" s="64">
        <f>V45*W45</f>
        <v>0</v>
      </c>
      <c r="Y45" s="44" t="s">
        <v>163</v>
      </c>
      <c r="Z45" s="45">
        <f t="shared" si="13"/>
        <v>0</v>
      </c>
      <c r="AA45" s="45">
        <f t="shared" si="14"/>
        <v>0</v>
      </c>
      <c r="AB45" s="45">
        <f t="shared" si="15"/>
        <v>0</v>
      </c>
      <c r="AC45" s="45">
        <f t="shared" si="16"/>
        <v>0</v>
      </c>
      <c r="AD45" s="45">
        <f t="shared" si="17"/>
        <v>0</v>
      </c>
      <c r="AE45" s="45">
        <f t="shared" si="18"/>
        <v>0</v>
      </c>
      <c r="AF45" s="45">
        <f t="shared" si="19"/>
        <v>0</v>
      </c>
      <c r="AG45" s="45">
        <f t="shared" si="20"/>
        <v>0</v>
      </c>
      <c r="AH45" s="45">
        <f t="shared" si="12"/>
        <v>0</v>
      </c>
      <c r="AI45" s="45">
        <f t="shared" si="12"/>
        <v>0</v>
      </c>
    </row>
    <row r="46" spans="1:35" ht="12" hidden="1" customHeight="1">
      <c r="A46" s="58" t="s">
        <v>79</v>
      </c>
      <c r="B46" s="59">
        <v>0.2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1">
        <f t="shared" si="0"/>
        <v>0</v>
      </c>
      <c r="U46" s="62">
        <f t="shared" si="1"/>
        <v>0</v>
      </c>
      <c r="V46" s="63"/>
      <c r="W46" s="22"/>
      <c r="X46" s="64"/>
      <c r="Z46" s="45">
        <f t="shared" si="13"/>
        <v>0</v>
      </c>
      <c r="AA46" s="45">
        <f t="shared" si="14"/>
        <v>0</v>
      </c>
      <c r="AB46" s="45">
        <f t="shared" si="15"/>
        <v>0</v>
      </c>
      <c r="AC46" s="45">
        <f t="shared" si="16"/>
        <v>0</v>
      </c>
      <c r="AD46" s="45">
        <f t="shared" si="17"/>
        <v>0</v>
      </c>
      <c r="AE46" s="45">
        <f t="shared" si="18"/>
        <v>0</v>
      </c>
      <c r="AF46" s="45">
        <f t="shared" si="19"/>
        <v>0</v>
      </c>
      <c r="AG46" s="45">
        <f t="shared" si="20"/>
        <v>0</v>
      </c>
      <c r="AH46" s="45">
        <f t="shared" si="12"/>
        <v>0</v>
      </c>
      <c r="AI46" s="45">
        <f t="shared" si="12"/>
        <v>0</v>
      </c>
    </row>
    <row r="47" spans="1:35" ht="12" hidden="1" customHeight="1">
      <c r="A47" s="58" t="s">
        <v>78</v>
      </c>
      <c r="B47" s="59">
        <v>0.2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1">
        <f t="shared" si="0"/>
        <v>0</v>
      </c>
      <c r="U47" s="62">
        <f t="shared" si="1"/>
        <v>0</v>
      </c>
      <c r="V47" s="63"/>
      <c r="W47" s="22"/>
      <c r="X47" s="64"/>
      <c r="Z47" s="45">
        <f t="shared" si="13"/>
        <v>0</v>
      </c>
      <c r="AA47" s="45">
        <f t="shared" si="14"/>
        <v>0</v>
      </c>
      <c r="AB47" s="45">
        <f t="shared" si="15"/>
        <v>0</v>
      </c>
      <c r="AC47" s="45">
        <f t="shared" si="16"/>
        <v>0</v>
      </c>
      <c r="AD47" s="45">
        <f t="shared" si="17"/>
        <v>0</v>
      </c>
      <c r="AE47" s="45">
        <f t="shared" si="18"/>
        <v>0</v>
      </c>
      <c r="AF47" s="45">
        <f t="shared" si="19"/>
        <v>0</v>
      </c>
      <c r="AG47" s="45">
        <f t="shared" si="20"/>
        <v>0</v>
      </c>
      <c r="AH47" s="45">
        <f t="shared" si="12"/>
        <v>0</v>
      </c>
      <c r="AI47" s="45">
        <f t="shared" si="12"/>
        <v>0</v>
      </c>
    </row>
    <row r="48" spans="1:35" ht="15" customHeight="1">
      <c r="A48" s="58" t="s">
        <v>8</v>
      </c>
      <c r="B48" s="59">
        <v>0.5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1">
        <f t="shared" si="0"/>
        <v>0</v>
      </c>
      <c r="U48" s="62">
        <f t="shared" si="1"/>
        <v>0</v>
      </c>
      <c r="V48" s="63"/>
      <c r="W48" s="22"/>
      <c r="X48" s="64"/>
      <c r="Y48" s="44" t="s">
        <v>163</v>
      </c>
      <c r="Z48" s="45">
        <f t="shared" si="13"/>
        <v>0</v>
      </c>
      <c r="AA48" s="45">
        <f t="shared" si="14"/>
        <v>0</v>
      </c>
      <c r="AB48" s="45">
        <f t="shared" si="15"/>
        <v>0</v>
      </c>
      <c r="AC48" s="45">
        <f t="shared" si="16"/>
        <v>0</v>
      </c>
      <c r="AD48" s="45">
        <f t="shared" si="17"/>
        <v>0</v>
      </c>
      <c r="AE48" s="45">
        <f t="shared" si="18"/>
        <v>0</v>
      </c>
      <c r="AF48" s="45">
        <f t="shared" si="19"/>
        <v>0</v>
      </c>
      <c r="AG48" s="45">
        <f t="shared" si="20"/>
        <v>0</v>
      </c>
      <c r="AH48" s="45">
        <f t="shared" si="12"/>
        <v>0</v>
      </c>
      <c r="AI48" s="45">
        <f t="shared" si="12"/>
        <v>0</v>
      </c>
    </row>
    <row r="49" spans="1:35" ht="12" hidden="1" customHeight="1">
      <c r="A49" s="58" t="s">
        <v>74</v>
      </c>
      <c r="B49" s="59">
        <v>0.1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1">
        <f t="shared" si="0"/>
        <v>0</v>
      </c>
      <c r="U49" s="62">
        <f t="shared" si="1"/>
        <v>0</v>
      </c>
      <c r="V49" s="63">
        <f>T49</f>
        <v>0</v>
      </c>
      <c r="W49" s="22">
        <v>1</v>
      </c>
      <c r="X49" s="64">
        <f>V49*W49</f>
        <v>0</v>
      </c>
      <c r="Z49" s="45">
        <f t="shared" si="13"/>
        <v>0</v>
      </c>
      <c r="AA49" s="45">
        <f t="shared" si="14"/>
        <v>0</v>
      </c>
      <c r="AB49" s="45">
        <f t="shared" si="15"/>
        <v>0</v>
      </c>
      <c r="AC49" s="45">
        <f t="shared" si="16"/>
        <v>0</v>
      </c>
      <c r="AD49" s="45">
        <f t="shared" si="17"/>
        <v>0</v>
      </c>
      <c r="AE49" s="45">
        <f t="shared" si="18"/>
        <v>0</v>
      </c>
      <c r="AF49" s="45">
        <f t="shared" si="19"/>
        <v>0</v>
      </c>
      <c r="AG49" s="45">
        <f t="shared" si="20"/>
        <v>0</v>
      </c>
      <c r="AH49" s="45">
        <f t="shared" si="12"/>
        <v>0</v>
      </c>
      <c r="AI49" s="45">
        <f t="shared" si="12"/>
        <v>0</v>
      </c>
    </row>
    <row r="50" spans="1:35" ht="12" hidden="1" customHeight="1">
      <c r="A50" s="58" t="s">
        <v>65</v>
      </c>
      <c r="B50" s="59">
        <v>0.1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1">
        <f t="shared" si="0"/>
        <v>0</v>
      </c>
      <c r="U50" s="62">
        <f t="shared" si="1"/>
        <v>0</v>
      </c>
      <c r="V50" s="63">
        <f>T50</f>
        <v>0</v>
      </c>
      <c r="W50" s="22">
        <v>1</v>
      </c>
      <c r="X50" s="64">
        <f>V50*W50</f>
        <v>0</v>
      </c>
      <c r="Z50" s="45">
        <f t="shared" si="13"/>
        <v>0</v>
      </c>
      <c r="AA50" s="45">
        <f t="shared" si="14"/>
        <v>0</v>
      </c>
      <c r="AB50" s="45">
        <f t="shared" si="15"/>
        <v>0</v>
      </c>
      <c r="AC50" s="45">
        <f t="shared" si="16"/>
        <v>0</v>
      </c>
      <c r="AD50" s="45">
        <f t="shared" si="17"/>
        <v>0</v>
      </c>
      <c r="AE50" s="45">
        <f t="shared" si="18"/>
        <v>0</v>
      </c>
      <c r="AF50" s="45">
        <f t="shared" si="19"/>
        <v>0</v>
      </c>
      <c r="AG50" s="45">
        <f t="shared" si="20"/>
        <v>0</v>
      </c>
      <c r="AH50" s="45">
        <f t="shared" si="12"/>
        <v>0</v>
      </c>
      <c r="AI50" s="45">
        <f t="shared" si="12"/>
        <v>0</v>
      </c>
    </row>
    <row r="51" spans="1:35" ht="15" customHeight="1">
      <c r="A51" s="58" t="s">
        <v>166</v>
      </c>
      <c r="B51" s="59">
        <v>0.5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1">
        <f t="shared" si="0"/>
        <v>0</v>
      </c>
      <c r="U51" s="62">
        <f t="shared" si="1"/>
        <v>0</v>
      </c>
      <c r="V51" s="63"/>
      <c r="W51" s="22"/>
      <c r="X51" s="64"/>
      <c r="Y51" s="44" t="s">
        <v>163</v>
      </c>
      <c r="Z51" s="45">
        <f t="shared" si="13"/>
        <v>0</v>
      </c>
      <c r="AA51" s="45">
        <f t="shared" si="14"/>
        <v>0</v>
      </c>
      <c r="AB51" s="45">
        <f t="shared" si="15"/>
        <v>0</v>
      </c>
      <c r="AC51" s="45">
        <f t="shared" si="16"/>
        <v>0</v>
      </c>
      <c r="AD51" s="45">
        <f t="shared" si="17"/>
        <v>0</v>
      </c>
      <c r="AE51" s="45">
        <f t="shared" si="18"/>
        <v>0</v>
      </c>
      <c r="AF51" s="45">
        <f t="shared" si="19"/>
        <v>0</v>
      </c>
      <c r="AG51" s="45">
        <f t="shared" si="20"/>
        <v>0</v>
      </c>
      <c r="AH51" s="45">
        <f t="shared" si="12"/>
        <v>0</v>
      </c>
      <c r="AI51" s="45">
        <f t="shared" si="12"/>
        <v>0</v>
      </c>
    </row>
    <row r="52" spans="1:35" ht="12" hidden="1" customHeight="1">
      <c r="A52" s="58" t="s">
        <v>98</v>
      </c>
      <c r="B52" s="59">
        <v>0.6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1">
        <f t="shared" si="0"/>
        <v>0</v>
      </c>
      <c r="U52" s="62">
        <f t="shared" si="1"/>
        <v>0</v>
      </c>
      <c r="V52" s="63"/>
      <c r="W52" s="22"/>
      <c r="X52" s="64"/>
      <c r="Z52" s="45">
        <f t="shared" si="13"/>
        <v>0</v>
      </c>
      <c r="AA52" s="45">
        <f t="shared" si="14"/>
        <v>0</v>
      </c>
      <c r="AB52" s="45">
        <f t="shared" si="15"/>
        <v>0</v>
      </c>
      <c r="AC52" s="45">
        <f t="shared" si="16"/>
        <v>0</v>
      </c>
      <c r="AD52" s="45">
        <f t="shared" si="17"/>
        <v>0</v>
      </c>
      <c r="AE52" s="45">
        <f t="shared" si="18"/>
        <v>0</v>
      </c>
      <c r="AF52" s="45">
        <f t="shared" si="19"/>
        <v>0</v>
      </c>
      <c r="AG52" s="45">
        <f t="shared" si="20"/>
        <v>0</v>
      </c>
      <c r="AH52" s="45">
        <f t="shared" si="12"/>
        <v>0</v>
      </c>
      <c r="AI52" s="45">
        <f t="shared" si="12"/>
        <v>0</v>
      </c>
    </row>
    <row r="53" spans="1:35" ht="12" hidden="1" customHeight="1">
      <c r="A53" s="58" t="s">
        <v>11</v>
      </c>
      <c r="B53" s="59">
        <v>0.1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1">
        <f t="shared" si="0"/>
        <v>0</v>
      </c>
      <c r="U53" s="62">
        <f t="shared" si="1"/>
        <v>0</v>
      </c>
      <c r="V53" s="63"/>
      <c r="W53" s="22"/>
      <c r="X53" s="64"/>
      <c r="Z53" s="45">
        <f t="shared" si="13"/>
        <v>0</v>
      </c>
      <c r="AA53" s="45">
        <f t="shared" si="14"/>
        <v>0</v>
      </c>
      <c r="AB53" s="45">
        <f t="shared" si="15"/>
        <v>0</v>
      </c>
      <c r="AC53" s="45">
        <f t="shared" si="16"/>
        <v>0</v>
      </c>
      <c r="AD53" s="45">
        <f t="shared" si="17"/>
        <v>0</v>
      </c>
      <c r="AE53" s="45">
        <f t="shared" si="18"/>
        <v>0</v>
      </c>
      <c r="AF53" s="45">
        <f t="shared" si="19"/>
        <v>0</v>
      </c>
      <c r="AG53" s="45">
        <f t="shared" si="20"/>
        <v>0</v>
      </c>
      <c r="AH53" s="45">
        <f t="shared" si="12"/>
        <v>0</v>
      </c>
      <c r="AI53" s="45">
        <f t="shared" si="12"/>
        <v>0</v>
      </c>
    </row>
    <row r="54" spans="1:35" ht="12" hidden="1" customHeight="1">
      <c r="A54" s="58" t="s">
        <v>12</v>
      </c>
      <c r="B54" s="59">
        <v>1.5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1">
        <f t="shared" si="0"/>
        <v>0</v>
      </c>
      <c r="U54" s="62">
        <f t="shared" si="1"/>
        <v>0</v>
      </c>
      <c r="V54" s="63"/>
      <c r="W54" s="22"/>
      <c r="X54" s="64"/>
      <c r="Z54" s="45">
        <f t="shared" si="13"/>
        <v>0</v>
      </c>
      <c r="AA54" s="45">
        <f t="shared" si="14"/>
        <v>0</v>
      </c>
      <c r="AB54" s="45">
        <f t="shared" si="15"/>
        <v>0</v>
      </c>
      <c r="AC54" s="45">
        <f t="shared" si="16"/>
        <v>0</v>
      </c>
      <c r="AD54" s="45">
        <f t="shared" si="17"/>
        <v>0</v>
      </c>
      <c r="AE54" s="45">
        <f t="shared" si="18"/>
        <v>0</v>
      </c>
      <c r="AF54" s="45">
        <f t="shared" si="19"/>
        <v>0</v>
      </c>
      <c r="AG54" s="45">
        <f t="shared" si="20"/>
        <v>0</v>
      </c>
      <c r="AH54" s="45">
        <f t="shared" si="12"/>
        <v>0</v>
      </c>
      <c r="AI54" s="45">
        <f t="shared" si="12"/>
        <v>0</v>
      </c>
    </row>
    <row r="55" spans="1:35" ht="12" hidden="1" customHeight="1">
      <c r="A55" s="58" t="s">
        <v>14</v>
      </c>
      <c r="B55" s="59">
        <v>0.6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1">
        <f t="shared" si="0"/>
        <v>0</v>
      </c>
      <c r="U55" s="62">
        <f t="shared" si="1"/>
        <v>0</v>
      </c>
      <c r="V55" s="63"/>
      <c r="W55" s="22"/>
      <c r="X55" s="64"/>
      <c r="Z55" s="45">
        <f t="shared" si="13"/>
        <v>0</v>
      </c>
      <c r="AA55" s="45">
        <f t="shared" si="14"/>
        <v>0</v>
      </c>
      <c r="AB55" s="45">
        <f t="shared" si="15"/>
        <v>0</v>
      </c>
      <c r="AC55" s="45">
        <f t="shared" si="16"/>
        <v>0</v>
      </c>
      <c r="AD55" s="45">
        <f t="shared" si="17"/>
        <v>0</v>
      </c>
      <c r="AE55" s="45">
        <f t="shared" si="18"/>
        <v>0</v>
      </c>
      <c r="AF55" s="45">
        <f t="shared" si="19"/>
        <v>0</v>
      </c>
      <c r="AG55" s="45">
        <f t="shared" si="20"/>
        <v>0</v>
      </c>
      <c r="AH55" s="45">
        <f t="shared" si="12"/>
        <v>0</v>
      </c>
      <c r="AI55" s="45">
        <f t="shared" si="12"/>
        <v>0</v>
      </c>
    </row>
    <row r="56" spans="1:35" ht="12" hidden="1" customHeight="1">
      <c r="A56" s="58" t="s">
        <v>16</v>
      </c>
      <c r="B56" s="59">
        <v>0.2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1">
        <f t="shared" si="0"/>
        <v>0</v>
      </c>
      <c r="U56" s="62">
        <f t="shared" si="1"/>
        <v>0</v>
      </c>
      <c r="V56" s="63"/>
      <c r="W56" s="22"/>
      <c r="X56" s="64"/>
      <c r="Z56" s="45">
        <f t="shared" si="13"/>
        <v>0</v>
      </c>
      <c r="AA56" s="45">
        <f t="shared" si="14"/>
        <v>0</v>
      </c>
      <c r="AB56" s="45">
        <f t="shared" si="15"/>
        <v>0</v>
      </c>
      <c r="AC56" s="45">
        <f t="shared" si="16"/>
        <v>0</v>
      </c>
      <c r="AD56" s="45">
        <f t="shared" si="17"/>
        <v>0</v>
      </c>
      <c r="AE56" s="45">
        <f t="shared" si="18"/>
        <v>0</v>
      </c>
      <c r="AF56" s="45">
        <f t="shared" si="19"/>
        <v>0</v>
      </c>
      <c r="AG56" s="45">
        <f t="shared" si="20"/>
        <v>0</v>
      </c>
      <c r="AH56" s="45">
        <f t="shared" si="12"/>
        <v>0</v>
      </c>
      <c r="AI56" s="45">
        <f t="shared" si="12"/>
        <v>0</v>
      </c>
    </row>
    <row r="57" spans="1:35" ht="15" customHeight="1">
      <c r="A57" s="58" t="s">
        <v>143</v>
      </c>
      <c r="B57" s="59">
        <v>0.1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1">
        <f t="shared" si="0"/>
        <v>0</v>
      </c>
      <c r="U57" s="62">
        <f t="shared" si="1"/>
        <v>0</v>
      </c>
      <c r="V57" s="63"/>
      <c r="W57" s="22"/>
      <c r="X57" s="64"/>
      <c r="Y57" s="44" t="s">
        <v>163</v>
      </c>
      <c r="Z57" s="45">
        <f t="shared" si="13"/>
        <v>0</v>
      </c>
      <c r="AA57" s="45">
        <f t="shared" si="14"/>
        <v>0</v>
      </c>
      <c r="AB57" s="45">
        <f t="shared" si="15"/>
        <v>0</v>
      </c>
      <c r="AC57" s="45">
        <f t="shared" si="16"/>
        <v>0</v>
      </c>
      <c r="AD57" s="45">
        <f t="shared" si="17"/>
        <v>0</v>
      </c>
      <c r="AE57" s="45">
        <f t="shared" si="18"/>
        <v>0</v>
      </c>
      <c r="AF57" s="45">
        <f t="shared" si="19"/>
        <v>0</v>
      </c>
      <c r="AG57" s="45">
        <f t="shared" si="20"/>
        <v>0</v>
      </c>
      <c r="AH57" s="45">
        <f t="shared" si="12"/>
        <v>0</v>
      </c>
      <c r="AI57" s="45">
        <f t="shared" si="12"/>
        <v>0</v>
      </c>
    </row>
    <row r="58" spans="1:35" ht="12" hidden="1" customHeight="1">
      <c r="A58" s="58" t="s">
        <v>110</v>
      </c>
      <c r="B58" s="59">
        <v>1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1">
        <f t="shared" si="0"/>
        <v>0</v>
      </c>
      <c r="U58" s="62">
        <f t="shared" si="1"/>
        <v>0</v>
      </c>
      <c r="V58" s="63">
        <f>T58*5</f>
        <v>0</v>
      </c>
      <c r="W58" s="22">
        <v>1</v>
      </c>
      <c r="X58" s="64">
        <f>V58*W58</f>
        <v>0</v>
      </c>
      <c r="Z58" s="45">
        <f t="shared" si="13"/>
        <v>0</v>
      </c>
      <c r="AA58" s="45">
        <f t="shared" si="14"/>
        <v>0</v>
      </c>
      <c r="AB58" s="45">
        <f t="shared" si="15"/>
        <v>0</v>
      </c>
      <c r="AC58" s="45">
        <f t="shared" si="16"/>
        <v>0</v>
      </c>
      <c r="AD58" s="45">
        <f t="shared" si="17"/>
        <v>0</v>
      </c>
      <c r="AE58" s="45">
        <f t="shared" si="18"/>
        <v>0</v>
      </c>
      <c r="AF58" s="45">
        <f t="shared" si="19"/>
        <v>0</v>
      </c>
      <c r="AG58" s="45">
        <f t="shared" si="20"/>
        <v>0</v>
      </c>
      <c r="AH58" s="45">
        <f t="shared" si="12"/>
        <v>0</v>
      </c>
      <c r="AI58" s="45">
        <f t="shared" si="12"/>
        <v>0</v>
      </c>
    </row>
    <row r="59" spans="1:35" ht="15" customHeight="1">
      <c r="A59" s="58" t="s">
        <v>103</v>
      </c>
      <c r="B59" s="59">
        <v>0.7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1">
        <f t="shared" si="0"/>
        <v>0</v>
      </c>
      <c r="U59" s="62">
        <f t="shared" si="1"/>
        <v>0</v>
      </c>
      <c r="V59" s="63">
        <f>T59*4</f>
        <v>0</v>
      </c>
      <c r="W59" s="22">
        <v>1</v>
      </c>
      <c r="X59" s="64">
        <f>V59*W59</f>
        <v>0</v>
      </c>
      <c r="Y59" s="44" t="s">
        <v>163</v>
      </c>
      <c r="Z59" s="45">
        <f t="shared" si="13"/>
        <v>0</v>
      </c>
      <c r="AA59" s="45">
        <f t="shared" si="14"/>
        <v>0</v>
      </c>
      <c r="AB59" s="45">
        <f t="shared" si="15"/>
        <v>0</v>
      </c>
      <c r="AC59" s="45">
        <f t="shared" si="16"/>
        <v>0</v>
      </c>
      <c r="AD59" s="45">
        <f t="shared" si="17"/>
        <v>0</v>
      </c>
      <c r="AE59" s="45">
        <f t="shared" si="18"/>
        <v>0</v>
      </c>
      <c r="AF59" s="45">
        <f t="shared" si="19"/>
        <v>0</v>
      </c>
      <c r="AG59" s="45">
        <f t="shared" si="20"/>
        <v>0</v>
      </c>
      <c r="AH59" s="45">
        <f t="shared" si="12"/>
        <v>0</v>
      </c>
      <c r="AI59" s="45">
        <f t="shared" si="12"/>
        <v>0</v>
      </c>
    </row>
    <row r="60" spans="1:35" ht="15" customHeight="1">
      <c r="A60" s="58" t="s">
        <v>41</v>
      </c>
      <c r="B60" s="59">
        <v>0.4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1">
        <f t="shared" si="0"/>
        <v>0</v>
      </c>
      <c r="U60" s="62">
        <f t="shared" si="1"/>
        <v>0</v>
      </c>
      <c r="V60" s="63"/>
      <c r="W60" s="22"/>
      <c r="X60" s="64">
        <f>V60*W60</f>
        <v>0</v>
      </c>
      <c r="Y60" s="44" t="s">
        <v>163</v>
      </c>
      <c r="Z60" s="45">
        <f t="shared" si="13"/>
        <v>0</v>
      </c>
      <c r="AA60" s="45">
        <f t="shared" si="14"/>
        <v>0</v>
      </c>
      <c r="AB60" s="45">
        <f t="shared" si="15"/>
        <v>0</v>
      </c>
      <c r="AC60" s="45">
        <f t="shared" si="16"/>
        <v>0</v>
      </c>
      <c r="AD60" s="45">
        <f t="shared" si="17"/>
        <v>0</v>
      </c>
      <c r="AE60" s="45">
        <f t="shared" si="18"/>
        <v>0</v>
      </c>
      <c r="AF60" s="45">
        <f t="shared" si="19"/>
        <v>0</v>
      </c>
      <c r="AG60" s="45">
        <f t="shared" si="20"/>
        <v>0</v>
      </c>
      <c r="AH60" s="45">
        <f t="shared" si="12"/>
        <v>0</v>
      </c>
      <c r="AI60" s="45">
        <f t="shared" si="12"/>
        <v>0</v>
      </c>
    </row>
    <row r="61" spans="1:35" ht="15" customHeight="1">
      <c r="A61" s="58" t="s">
        <v>111</v>
      </c>
      <c r="B61" s="59">
        <v>0.4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1">
        <f t="shared" si="0"/>
        <v>0</v>
      </c>
      <c r="U61" s="62">
        <f t="shared" si="1"/>
        <v>0</v>
      </c>
      <c r="V61" s="63">
        <f>T61*4</f>
        <v>0</v>
      </c>
      <c r="W61" s="22">
        <v>1</v>
      </c>
      <c r="X61" s="64">
        <f>V61*W61</f>
        <v>0</v>
      </c>
      <c r="Y61" s="44" t="s">
        <v>163</v>
      </c>
      <c r="Z61" s="45">
        <f t="shared" si="13"/>
        <v>0</v>
      </c>
      <c r="AA61" s="45">
        <f t="shared" si="14"/>
        <v>0</v>
      </c>
      <c r="AB61" s="45">
        <f t="shared" si="15"/>
        <v>0</v>
      </c>
      <c r="AC61" s="45">
        <f t="shared" si="16"/>
        <v>0</v>
      </c>
      <c r="AD61" s="45">
        <f t="shared" si="17"/>
        <v>0</v>
      </c>
      <c r="AE61" s="45">
        <f t="shared" si="18"/>
        <v>0</v>
      </c>
      <c r="AF61" s="45">
        <f t="shared" si="19"/>
        <v>0</v>
      </c>
      <c r="AG61" s="45">
        <f t="shared" si="20"/>
        <v>0</v>
      </c>
      <c r="AH61" s="45">
        <f t="shared" si="12"/>
        <v>0</v>
      </c>
      <c r="AI61" s="45">
        <f t="shared" si="12"/>
        <v>0</v>
      </c>
    </row>
    <row r="62" spans="1:35" ht="15" customHeight="1">
      <c r="A62" s="58" t="s">
        <v>112</v>
      </c>
      <c r="B62" s="59">
        <v>0.4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1">
        <f t="shared" si="0"/>
        <v>0</v>
      </c>
      <c r="U62" s="62">
        <f t="shared" si="1"/>
        <v>0</v>
      </c>
      <c r="V62" s="63">
        <f>T62*4</f>
        <v>0</v>
      </c>
      <c r="W62" s="22">
        <v>1</v>
      </c>
      <c r="X62" s="64">
        <f>V62*W62</f>
        <v>0</v>
      </c>
      <c r="Y62" s="44" t="s">
        <v>163</v>
      </c>
      <c r="Z62" s="45">
        <f t="shared" si="13"/>
        <v>0</v>
      </c>
      <c r="AA62" s="45">
        <f t="shared" si="14"/>
        <v>0</v>
      </c>
      <c r="AB62" s="45">
        <f t="shared" si="15"/>
        <v>0</v>
      </c>
      <c r="AC62" s="45">
        <f t="shared" si="16"/>
        <v>0</v>
      </c>
      <c r="AD62" s="45">
        <f t="shared" si="17"/>
        <v>0</v>
      </c>
      <c r="AE62" s="45">
        <f t="shared" si="18"/>
        <v>0</v>
      </c>
      <c r="AF62" s="45">
        <f t="shared" si="19"/>
        <v>0</v>
      </c>
      <c r="AG62" s="45">
        <f t="shared" si="20"/>
        <v>0</v>
      </c>
      <c r="AH62" s="45">
        <f t="shared" si="12"/>
        <v>0</v>
      </c>
      <c r="AI62" s="45">
        <f t="shared" si="12"/>
        <v>0</v>
      </c>
    </row>
    <row r="63" spans="1:35" ht="15" customHeight="1">
      <c r="A63" s="58" t="s">
        <v>13</v>
      </c>
      <c r="B63" s="59">
        <v>0.6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1">
        <f t="shared" si="0"/>
        <v>0</v>
      </c>
      <c r="U63" s="62">
        <f t="shared" si="1"/>
        <v>0</v>
      </c>
      <c r="V63" s="63"/>
      <c r="W63" s="22"/>
      <c r="X63" s="64"/>
      <c r="Y63" s="44" t="s">
        <v>163</v>
      </c>
      <c r="Z63" s="45">
        <f t="shared" si="13"/>
        <v>0</v>
      </c>
      <c r="AA63" s="45">
        <f t="shared" si="14"/>
        <v>0</v>
      </c>
      <c r="AB63" s="45">
        <f t="shared" si="15"/>
        <v>0</v>
      </c>
      <c r="AC63" s="45">
        <f t="shared" si="16"/>
        <v>0</v>
      </c>
      <c r="AD63" s="45">
        <f t="shared" si="17"/>
        <v>0</v>
      </c>
      <c r="AE63" s="45">
        <f t="shared" si="18"/>
        <v>0</v>
      </c>
      <c r="AF63" s="45">
        <f t="shared" si="19"/>
        <v>0</v>
      </c>
      <c r="AG63" s="45">
        <f t="shared" si="20"/>
        <v>0</v>
      </c>
      <c r="AH63" s="45">
        <f t="shared" si="12"/>
        <v>0</v>
      </c>
      <c r="AI63" s="45">
        <f t="shared" si="12"/>
        <v>0</v>
      </c>
    </row>
    <row r="64" spans="1:35" ht="15" customHeight="1">
      <c r="A64" s="58" t="s">
        <v>15</v>
      </c>
      <c r="B64" s="59">
        <v>1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1">
        <f t="shared" si="0"/>
        <v>0</v>
      </c>
      <c r="U64" s="62">
        <f t="shared" si="1"/>
        <v>0</v>
      </c>
      <c r="V64" s="63"/>
      <c r="W64" s="22"/>
      <c r="X64" s="64"/>
      <c r="Y64" s="44" t="s">
        <v>163</v>
      </c>
      <c r="Z64" s="45">
        <f t="shared" si="13"/>
        <v>0</v>
      </c>
      <c r="AA64" s="45">
        <f t="shared" si="14"/>
        <v>0</v>
      </c>
      <c r="AB64" s="45">
        <f t="shared" si="15"/>
        <v>0</v>
      </c>
      <c r="AC64" s="45">
        <f t="shared" si="16"/>
        <v>0</v>
      </c>
      <c r="AD64" s="45">
        <f t="shared" si="17"/>
        <v>0</v>
      </c>
      <c r="AE64" s="45">
        <f t="shared" si="18"/>
        <v>0</v>
      </c>
      <c r="AF64" s="45">
        <f t="shared" si="19"/>
        <v>0</v>
      </c>
      <c r="AG64" s="45">
        <f t="shared" si="20"/>
        <v>0</v>
      </c>
      <c r="AH64" s="45">
        <f t="shared" si="12"/>
        <v>0</v>
      </c>
      <c r="AI64" s="45">
        <f t="shared" si="12"/>
        <v>0</v>
      </c>
    </row>
    <row r="65" spans="1:35" ht="12" hidden="1" customHeight="1">
      <c r="A65" s="58" t="s">
        <v>64</v>
      </c>
      <c r="B65" s="59">
        <v>0.60000000000000009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1">
        <f t="shared" si="0"/>
        <v>0</v>
      </c>
      <c r="U65" s="62">
        <f t="shared" si="1"/>
        <v>0</v>
      </c>
      <c r="V65" s="63"/>
      <c r="W65" s="22"/>
      <c r="X65" s="64"/>
      <c r="Z65" s="45">
        <f t="shared" si="13"/>
        <v>0</v>
      </c>
      <c r="AA65" s="45">
        <f t="shared" si="14"/>
        <v>0</v>
      </c>
      <c r="AB65" s="45">
        <f t="shared" si="15"/>
        <v>0</v>
      </c>
      <c r="AC65" s="45">
        <f t="shared" si="16"/>
        <v>0</v>
      </c>
      <c r="AD65" s="45">
        <f t="shared" si="17"/>
        <v>0</v>
      </c>
      <c r="AE65" s="45">
        <f t="shared" si="18"/>
        <v>0</v>
      </c>
      <c r="AF65" s="45">
        <f t="shared" si="19"/>
        <v>0</v>
      </c>
      <c r="AG65" s="45">
        <f t="shared" si="20"/>
        <v>0</v>
      </c>
      <c r="AH65" s="45">
        <f t="shared" ref="AH65:AI80" si="21">$B65*R65</f>
        <v>0</v>
      </c>
      <c r="AI65" s="45">
        <f t="shared" si="21"/>
        <v>0</v>
      </c>
    </row>
    <row r="66" spans="1:35" ht="12" hidden="1" customHeight="1">
      <c r="A66" s="58" t="s">
        <v>72</v>
      </c>
      <c r="B66" s="59">
        <v>0.1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1">
        <f t="shared" si="0"/>
        <v>0</v>
      </c>
      <c r="U66" s="62">
        <f t="shared" si="1"/>
        <v>0</v>
      </c>
      <c r="V66" s="63"/>
      <c r="W66" s="22"/>
      <c r="X66" s="64"/>
      <c r="Z66" s="45">
        <f t="shared" si="13"/>
        <v>0</v>
      </c>
      <c r="AA66" s="45">
        <f t="shared" si="14"/>
        <v>0</v>
      </c>
      <c r="AB66" s="45">
        <f t="shared" si="15"/>
        <v>0</v>
      </c>
      <c r="AC66" s="45">
        <f t="shared" si="16"/>
        <v>0</v>
      </c>
      <c r="AD66" s="45">
        <f t="shared" si="17"/>
        <v>0</v>
      </c>
      <c r="AE66" s="45">
        <f t="shared" si="18"/>
        <v>0</v>
      </c>
      <c r="AF66" s="45">
        <f t="shared" si="19"/>
        <v>0</v>
      </c>
      <c r="AG66" s="45">
        <f t="shared" si="20"/>
        <v>0</v>
      </c>
      <c r="AH66" s="45">
        <f t="shared" si="21"/>
        <v>0</v>
      </c>
      <c r="AI66" s="45">
        <f t="shared" si="21"/>
        <v>0</v>
      </c>
    </row>
    <row r="67" spans="1:35" ht="15" customHeight="1">
      <c r="A67" s="58" t="s">
        <v>17</v>
      </c>
      <c r="B67" s="59">
        <v>1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1">
        <f t="shared" si="0"/>
        <v>0</v>
      </c>
      <c r="U67" s="62">
        <f t="shared" si="1"/>
        <v>0</v>
      </c>
      <c r="V67" s="63">
        <f>T67*5</f>
        <v>0</v>
      </c>
      <c r="W67" s="22">
        <v>1</v>
      </c>
      <c r="X67" s="64">
        <f>V67*W67</f>
        <v>0</v>
      </c>
      <c r="Y67" s="44" t="s">
        <v>163</v>
      </c>
      <c r="Z67" s="45">
        <f t="shared" si="13"/>
        <v>0</v>
      </c>
      <c r="AA67" s="45">
        <f t="shared" si="14"/>
        <v>0</v>
      </c>
      <c r="AB67" s="45">
        <f t="shared" si="15"/>
        <v>0</v>
      </c>
      <c r="AC67" s="45">
        <f t="shared" si="16"/>
        <v>0</v>
      </c>
      <c r="AD67" s="45">
        <f t="shared" si="17"/>
        <v>0</v>
      </c>
      <c r="AE67" s="45">
        <f t="shared" si="18"/>
        <v>0</v>
      </c>
      <c r="AF67" s="45">
        <f t="shared" si="19"/>
        <v>0</v>
      </c>
      <c r="AG67" s="45">
        <f t="shared" si="20"/>
        <v>0</v>
      </c>
      <c r="AH67" s="45">
        <f t="shared" si="21"/>
        <v>0</v>
      </c>
      <c r="AI67" s="45">
        <f t="shared" si="21"/>
        <v>0</v>
      </c>
    </row>
    <row r="68" spans="1:35" ht="15" customHeight="1">
      <c r="A68" s="58" t="s">
        <v>20</v>
      </c>
      <c r="B68" s="59">
        <v>0.2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1">
        <f t="shared" si="0"/>
        <v>0</v>
      </c>
      <c r="U68" s="62">
        <f t="shared" si="1"/>
        <v>0</v>
      </c>
      <c r="V68" s="63"/>
      <c r="W68" s="22"/>
      <c r="X68" s="64"/>
      <c r="Y68" s="44" t="s">
        <v>163</v>
      </c>
      <c r="Z68" s="45">
        <f t="shared" si="13"/>
        <v>0</v>
      </c>
      <c r="AA68" s="45">
        <f t="shared" si="14"/>
        <v>0</v>
      </c>
      <c r="AB68" s="45">
        <f t="shared" si="15"/>
        <v>0</v>
      </c>
      <c r="AC68" s="45">
        <f t="shared" si="16"/>
        <v>0</v>
      </c>
      <c r="AD68" s="45">
        <f t="shared" si="17"/>
        <v>0</v>
      </c>
      <c r="AE68" s="45">
        <f t="shared" si="18"/>
        <v>0</v>
      </c>
      <c r="AF68" s="45">
        <f t="shared" si="19"/>
        <v>0</v>
      </c>
      <c r="AG68" s="45">
        <f t="shared" si="20"/>
        <v>0</v>
      </c>
      <c r="AH68" s="45">
        <f t="shared" si="21"/>
        <v>0</v>
      </c>
      <c r="AI68" s="45">
        <f t="shared" si="21"/>
        <v>0</v>
      </c>
    </row>
    <row r="69" spans="1:35" ht="15" customHeight="1">
      <c r="A69" s="58" t="s">
        <v>142</v>
      </c>
      <c r="B69" s="59">
        <v>0.1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1">
        <f t="shared" si="0"/>
        <v>0</v>
      </c>
      <c r="U69" s="62">
        <f t="shared" si="1"/>
        <v>0</v>
      </c>
      <c r="V69" s="63"/>
      <c r="W69" s="22"/>
      <c r="X69" s="64"/>
      <c r="Y69" s="44" t="s">
        <v>163</v>
      </c>
      <c r="Z69" s="45">
        <f t="shared" si="13"/>
        <v>0</v>
      </c>
      <c r="AA69" s="45">
        <f t="shared" si="14"/>
        <v>0</v>
      </c>
      <c r="AB69" s="45">
        <f t="shared" si="15"/>
        <v>0</v>
      </c>
      <c r="AC69" s="45">
        <f t="shared" si="16"/>
        <v>0</v>
      </c>
      <c r="AD69" s="45">
        <f t="shared" si="17"/>
        <v>0</v>
      </c>
      <c r="AE69" s="45">
        <f t="shared" si="18"/>
        <v>0</v>
      </c>
      <c r="AF69" s="45">
        <f t="shared" si="19"/>
        <v>0</v>
      </c>
      <c r="AG69" s="45">
        <f t="shared" si="20"/>
        <v>0</v>
      </c>
      <c r="AH69" s="45">
        <f t="shared" si="21"/>
        <v>0</v>
      </c>
      <c r="AI69" s="45">
        <f t="shared" si="21"/>
        <v>0</v>
      </c>
    </row>
    <row r="70" spans="1:35" ht="12" hidden="1" customHeight="1">
      <c r="A70" s="58" t="s">
        <v>141</v>
      </c>
      <c r="B70" s="59">
        <v>0.5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1">
        <f t="shared" ref="T70:T118" si="22">SUM(C70:S70)</f>
        <v>0</v>
      </c>
      <c r="U70" s="62">
        <f t="shared" ref="U70:U118" si="23">T70*B70</f>
        <v>0</v>
      </c>
      <c r="V70" s="63"/>
      <c r="W70" s="22"/>
      <c r="X70" s="64"/>
      <c r="Z70" s="45">
        <f t="shared" ref="Z70:Z101" si="24">$B70*C70</f>
        <v>0</v>
      </c>
      <c r="AA70" s="45">
        <f t="shared" ref="AA70:AA101" si="25">$B70*D70</f>
        <v>0</v>
      </c>
      <c r="AB70" s="45">
        <f t="shared" ref="AB70:AB101" si="26">$B70*E70</f>
        <v>0</v>
      </c>
      <c r="AC70" s="45">
        <f t="shared" ref="AC70:AC101" si="27">$B70*F70</f>
        <v>0</v>
      </c>
      <c r="AD70" s="45">
        <f t="shared" ref="AD70:AD101" si="28">$B70*G70</f>
        <v>0</v>
      </c>
      <c r="AE70" s="45">
        <f t="shared" ref="AE70:AE101" si="29">$B70*H70</f>
        <v>0</v>
      </c>
      <c r="AF70" s="45">
        <f t="shared" ref="AF70:AF101" si="30">$B70*O70</f>
        <v>0</v>
      </c>
      <c r="AG70" s="45">
        <f t="shared" ref="AG70:AG101" si="31">$B70*P70</f>
        <v>0</v>
      </c>
      <c r="AH70" s="45">
        <f t="shared" si="21"/>
        <v>0</v>
      </c>
      <c r="AI70" s="45">
        <f t="shared" si="21"/>
        <v>0</v>
      </c>
    </row>
    <row r="71" spans="1:35" ht="15" customHeight="1">
      <c r="A71" s="58" t="s">
        <v>167</v>
      </c>
      <c r="B71" s="59">
        <v>0.4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1">
        <f t="shared" si="22"/>
        <v>0</v>
      </c>
      <c r="U71" s="62">
        <f t="shared" si="23"/>
        <v>0</v>
      </c>
      <c r="V71" s="63"/>
      <c r="W71" s="22"/>
      <c r="X71" s="64"/>
      <c r="Y71" s="44" t="s">
        <v>163</v>
      </c>
      <c r="Z71" s="45">
        <f t="shared" si="24"/>
        <v>0</v>
      </c>
      <c r="AA71" s="45">
        <f t="shared" si="25"/>
        <v>0</v>
      </c>
      <c r="AB71" s="45">
        <f t="shared" si="26"/>
        <v>0</v>
      </c>
      <c r="AC71" s="45">
        <f t="shared" si="27"/>
        <v>0</v>
      </c>
      <c r="AD71" s="45">
        <f t="shared" si="28"/>
        <v>0</v>
      </c>
      <c r="AE71" s="45">
        <f t="shared" si="29"/>
        <v>0</v>
      </c>
      <c r="AF71" s="45">
        <f t="shared" si="30"/>
        <v>0</v>
      </c>
      <c r="AG71" s="45">
        <f t="shared" si="31"/>
        <v>0</v>
      </c>
      <c r="AH71" s="45">
        <f t="shared" si="21"/>
        <v>0</v>
      </c>
      <c r="AI71" s="45">
        <f t="shared" si="21"/>
        <v>0</v>
      </c>
    </row>
    <row r="72" spans="1:35" ht="12" hidden="1" customHeight="1">
      <c r="A72" s="58" t="s">
        <v>22</v>
      </c>
      <c r="B72" s="59">
        <v>0.2</v>
      </c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1">
        <f t="shared" si="22"/>
        <v>0</v>
      </c>
      <c r="U72" s="62">
        <f t="shared" si="23"/>
        <v>0</v>
      </c>
      <c r="V72" s="63"/>
      <c r="W72" s="22"/>
      <c r="X72" s="64"/>
      <c r="Z72" s="45">
        <f t="shared" si="24"/>
        <v>0</v>
      </c>
      <c r="AA72" s="45">
        <f t="shared" si="25"/>
        <v>0</v>
      </c>
      <c r="AB72" s="45">
        <f t="shared" si="26"/>
        <v>0</v>
      </c>
      <c r="AC72" s="45">
        <f t="shared" si="27"/>
        <v>0</v>
      </c>
      <c r="AD72" s="45">
        <f t="shared" si="28"/>
        <v>0</v>
      </c>
      <c r="AE72" s="45">
        <f t="shared" si="29"/>
        <v>0</v>
      </c>
      <c r="AF72" s="45">
        <f t="shared" si="30"/>
        <v>0</v>
      </c>
      <c r="AG72" s="45">
        <f t="shared" si="31"/>
        <v>0</v>
      </c>
      <c r="AH72" s="45">
        <f t="shared" si="21"/>
        <v>0</v>
      </c>
      <c r="AI72" s="45">
        <f t="shared" si="21"/>
        <v>0</v>
      </c>
    </row>
    <row r="73" spans="1:35" ht="12" hidden="1" customHeight="1">
      <c r="A73" s="58" t="s">
        <v>66</v>
      </c>
      <c r="B73" s="59">
        <v>0.2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1">
        <f t="shared" si="22"/>
        <v>0</v>
      </c>
      <c r="U73" s="62">
        <f t="shared" si="23"/>
        <v>0</v>
      </c>
      <c r="V73" s="63"/>
      <c r="W73" s="22"/>
      <c r="X73" s="64"/>
      <c r="Z73" s="45">
        <f t="shared" si="24"/>
        <v>0</v>
      </c>
      <c r="AA73" s="45">
        <f t="shared" si="25"/>
        <v>0</v>
      </c>
      <c r="AB73" s="45">
        <f t="shared" si="26"/>
        <v>0</v>
      </c>
      <c r="AC73" s="45">
        <f t="shared" si="27"/>
        <v>0</v>
      </c>
      <c r="AD73" s="45">
        <f t="shared" si="28"/>
        <v>0</v>
      </c>
      <c r="AE73" s="45">
        <f t="shared" si="29"/>
        <v>0</v>
      </c>
      <c r="AF73" s="45">
        <f t="shared" si="30"/>
        <v>0</v>
      </c>
      <c r="AG73" s="45">
        <f t="shared" si="31"/>
        <v>0</v>
      </c>
      <c r="AH73" s="45">
        <f t="shared" si="21"/>
        <v>0</v>
      </c>
      <c r="AI73" s="45">
        <f t="shared" si="21"/>
        <v>0</v>
      </c>
    </row>
    <row r="74" spans="1:35" ht="15" customHeight="1">
      <c r="A74" s="58" t="s">
        <v>85</v>
      </c>
      <c r="B74" s="59">
        <v>0.5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1">
        <f t="shared" si="22"/>
        <v>0</v>
      </c>
      <c r="U74" s="62">
        <f t="shared" si="23"/>
        <v>0</v>
      </c>
      <c r="V74" s="63"/>
      <c r="W74" s="22"/>
      <c r="X74" s="64"/>
      <c r="Y74" s="44" t="s">
        <v>163</v>
      </c>
      <c r="Z74" s="45">
        <f t="shared" si="24"/>
        <v>0</v>
      </c>
      <c r="AA74" s="45">
        <f t="shared" si="25"/>
        <v>0</v>
      </c>
      <c r="AB74" s="45">
        <f t="shared" si="26"/>
        <v>0</v>
      </c>
      <c r="AC74" s="45">
        <f t="shared" si="27"/>
        <v>0</v>
      </c>
      <c r="AD74" s="45">
        <f t="shared" si="28"/>
        <v>0</v>
      </c>
      <c r="AE74" s="45">
        <f t="shared" si="29"/>
        <v>0</v>
      </c>
      <c r="AF74" s="45">
        <f t="shared" si="30"/>
        <v>0</v>
      </c>
      <c r="AG74" s="45">
        <f t="shared" si="31"/>
        <v>0</v>
      </c>
      <c r="AH74" s="45">
        <f t="shared" si="21"/>
        <v>0</v>
      </c>
      <c r="AI74" s="45">
        <f t="shared" si="21"/>
        <v>0</v>
      </c>
    </row>
    <row r="75" spans="1:35" ht="15" customHeight="1">
      <c r="A75" s="58" t="s">
        <v>86</v>
      </c>
      <c r="B75" s="59">
        <v>0.2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1">
        <f t="shared" si="22"/>
        <v>0</v>
      </c>
      <c r="U75" s="62">
        <f t="shared" si="23"/>
        <v>0</v>
      </c>
      <c r="V75" s="63"/>
      <c r="W75" s="22"/>
      <c r="X75" s="64"/>
      <c r="Y75" s="44" t="s">
        <v>163</v>
      </c>
      <c r="Z75" s="45">
        <f t="shared" si="24"/>
        <v>0</v>
      </c>
      <c r="AA75" s="45">
        <f t="shared" si="25"/>
        <v>0</v>
      </c>
      <c r="AB75" s="45">
        <f t="shared" si="26"/>
        <v>0</v>
      </c>
      <c r="AC75" s="45">
        <f t="shared" si="27"/>
        <v>0</v>
      </c>
      <c r="AD75" s="45">
        <f t="shared" si="28"/>
        <v>0</v>
      </c>
      <c r="AE75" s="45">
        <f t="shared" si="29"/>
        <v>0</v>
      </c>
      <c r="AF75" s="45">
        <f t="shared" si="30"/>
        <v>0</v>
      </c>
      <c r="AG75" s="45">
        <f t="shared" si="31"/>
        <v>0</v>
      </c>
      <c r="AH75" s="45">
        <f t="shared" si="21"/>
        <v>0</v>
      </c>
      <c r="AI75" s="45">
        <f t="shared" si="21"/>
        <v>0</v>
      </c>
    </row>
    <row r="76" spans="1:35" ht="12" hidden="1" customHeight="1">
      <c r="A76" s="58" t="s">
        <v>38</v>
      </c>
      <c r="B76" s="59">
        <v>0.30000000000000004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1">
        <f t="shared" si="22"/>
        <v>0</v>
      </c>
      <c r="U76" s="62">
        <f t="shared" si="23"/>
        <v>0</v>
      </c>
      <c r="V76" s="63"/>
      <c r="W76" s="22"/>
      <c r="X76" s="64"/>
      <c r="Z76" s="45">
        <f t="shared" si="24"/>
        <v>0</v>
      </c>
      <c r="AA76" s="45">
        <f t="shared" si="25"/>
        <v>0</v>
      </c>
      <c r="AB76" s="45">
        <f t="shared" si="26"/>
        <v>0</v>
      </c>
      <c r="AC76" s="45">
        <f t="shared" si="27"/>
        <v>0</v>
      </c>
      <c r="AD76" s="45">
        <f t="shared" si="28"/>
        <v>0</v>
      </c>
      <c r="AE76" s="45">
        <f t="shared" si="29"/>
        <v>0</v>
      </c>
      <c r="AF76" s="45">
        <f t="shared" si="30"/>
        <v>0</v>
      </c>
      <c r="AG76" s="45">
        <f t="shared" si="31"/>
        <v>0</v>
      </c>
      <c r="AH76" s="45">
        <f t="shared" si="21"/>
        <v>0</v>
      </c>
      <c r="AI76" s="45">
        <f t="shared" si="21"/>
        <v>0</v>
      </c>
    </row>
    <row r="77" spans="1:35" ht="15" customHeight="1">
      <c r="A77" s="58" t="s">
        <v>99</v>
      </c>
      <c r="B77" s="59">
        <v>0.4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1">
        <f t="shared" si="22"/>
        <v>0</v>
      </c>
      <c r="U77" s="62">
        <f t="shared" si="23"/>
        <v>0</v>
      </c>
      <c r="V77" s="63">
        <f>T77*5</f>
        <v>0</v>
      </c>
      <c r="W77" s="22">
        <v>1</v>
      </c>
      <c r="X77" s="64">
        <f>V77*W77</f>
        <v>0</v>
      </c>
      <c r="Y77" s="44" t="s">
        <v>163</v>
      </c>
      <c r="Z77" s="45">
        <f t="shared" si="24"/>
        <v>0</v>
      </c>
      <c r="AA77" s="45">
        <f t="shared" si="25"/>
        <v>0</v>
      </c>
      <c r="AB77" s="45">
        <f t="shared" si="26"/>
        <v>0</v>
      </c>
      <c r="AC77" s="45">
        <f t="shared" si="27"/>
        <v>0</v>
      </c>
      <c r="AD77" s="45">
        <f t="shared" si="28"/>
        <v>0</v>
      </c>
      <c r="AE77" s="45">
        <f t="shared" si="29"/>
        <v>0</v>
      </c>
      <c r="AF77" s="45">
        <f t="shared" si="30"/>
        <v>0</v>
      </c>
      <c r="AG77" s="45">
        <f t="shared" si="31"/>
        <v>0</v>
      </c>
      <c r="AH77" s="45">
        <f t="shared" si="21"/>
        <v>0</v>
      </c>
      <c r="AI77" s="45">
        <f t="shared" si="21"/>
        <v>0</v>
      </c>
    </row>
    <row r="78" spans="1:35" ht="15" customHeight="1">
      <c r="A78" s="58" t="s">
        <v>146</v>
      </c>
      <c r="B78" s="59">
        <v>1.2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1">
        <f>SUM(C78:S78)</f>
        <v>0</v>
      </c>
      <c r="U78" s="62">
        <f t="shared" si="23"/>
        <v>0</v>
      </c>
      <c r="V78" s="63">
        <f>T78*5</f>
        <v>0</v>
      </c>
      <c r="W78" s="22">
        <v>1</v>
      </c>
      <c r="X78" s="64">
        <f>V78*W78</f>
        <v>0</v>
      </c>
      <c r="Y78" s="44" t="s">
        <v>163</v>
      </c>
      <c r="Z78" s="45">
        <f t="shared" si="24"/>
        <v>0</v>
      </c>
      <c r="AA78" s="45">
        <f t="shared" si="25"/>
        <v>0</v>
      </c>
      <c r="AB78" s="45">
        <f t="shared" si="26"/>
        <v>0</v>
      </c>
      <c r="AC78" s="45">
        <f t="shared" si="27"/>
        <v>0</v>
      </c>
      <c r="AD78" s="45">
        <f t="shared" si="28"/>
        <v>0</v>
      </c>
      <c r="AE78" s="45">
        <f t="shared" si="29"/>
        <v>0</v>
      </c>
      <c r="AF78" s="45">
        <f t="shared" si="30"/>
        <v>0</v>
      </c>
      <c r="AG78" s="45">
        <f t="shared" si="31"/>
        <v>0</v>
      </c>
      <c r="AH78" s="45">
        <f t="shared" si="21"/>
        <v>0</v>
      </c>
      <c r="AI78" s="45">
        <f t="shared" si="21"/>
        <v>0</v>
      </c>
    </row>
    <row r="79" spans="1:35" ht="12" hidden="1" customHeight="1">
      <c r="A79" s="58" t="s">
        <v>33</v>
      </c>
      <c r="B79" s="59">
        <v>0.2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1">
        <f t="shared" si="22"/>
        <v>0</v>
      </c>
      <c r="U79" s="62">
        <f t="shared" si="23"/>
        <v>0</v>
      </c>
      <c r="V79" s="63"/>
      <c r="W79" s="22"/>
      <c r="X79" s="64"/>
      <c r="Z79" s="45">
        <f t="shared" si="24"/>
        <v>0</v>
      </c>
      <c r="AA79" s="45">
        <f t="shared" si="25"/>
        <v>0</v>
      </c>
      <c r="AB79" s="45">
        <f t="shared" si="26"/>
        <v>0</v>
      </c>
      <c r="AC79" s="45">
        <f t="shared" si="27"/>
        <v>0</v>
      </c>
      <c r="AD79" s="45">
        <f t="shared" si="28"/>
        <v>0</v>
      </c>
      <c r="AE79" s="45">
        <f t="shared" si="29"/>
        <v>0</v>
      </c>
      <c r="AF79" s="45">
        <f t="shared" si="30"/>
        <v>0</v>
      </c>
      <c r="AG79" s="45">
        <f t="shared" si="31"/>
        <v>0</v>
      </c>
      <c r="AH79" s="45">
        <f t="shared" si="21"/>
        <v>0</v>
      </c>
      <c r="AI79" s="45">
        <f t="shared" si="21"/>
        <v>0</v>
      </c>
    </row>
    <row r="80" spans="1:35" ht="15" customHeight="1">
      <c r="A80" s="58" t="s">
        <v>45</v>
      </c>
      <c r="B80" s="59">
        <v>0.2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1">
        <f t="shared" si="22"/>
        <v>0</v>
      </c>
      <c r="U80" s="62">
        <f t="shared" si="23"/>
        <v>0</v>
      </c>
      <c r="V80" s="63">
        <f>T80</f>
        <v>0</v>
      </c>
      <c r="W80" s="22">
        <v>1</v>
      </c>
      <c r="X80" s="64">
        <f t="shared" ref="X80:X110" si="32">V80*W80</f>
        <v>0</v>
      </c>
      <c r="Y80" s="44" t="s">
        <v>163</v>
      </c>
      <c r="Z80" s="45">
        <f t="shared" si="24"/>
        <v>0</v>
      </c>
      <c r="AA80" s="45">
        <f t="shared" si="25"/>
        <v>0</v>
      </c>
      <c r="AB80" s="45">
        <f t="shared" si="26"/>
        <v>0</v>
      </c>
      <c r="AC80" s="45">
        <f t="shared" si="27"/>
        <v>0</v>
      </c>
      <c r="AD80" s="45">
        <f t="shared" si="28"/>
        <v>0</v>
      </c>
      <c r="AE80" s="45">
        <f t="shared" si="29"/>
        <v>0</v>
      </c>
      <c r="AF80" s="45">
        <f t="shared" si="30"/>
        <v>0</v>
      </c>
      <c r="AG80" s="45">
        <f t="shared" si="31"/>
        <v>0</v>
      </c>
      <c r="AH80" s="45">
        <f t="shared" si="21"/>
        <v>0</v>
      </c>
      <c r="AI80" s="45">
        <f t="shared" si="21"/>
        <v>0</v>
      </c>
    </row>
    <row r="81" spans="1:35" ht="15" customHeight="1">
      <c r="A81" s="58" t="s">
        <v>100</v>
      </c>
      <c r="B81" s="59">
        <v>0.8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1">
        <f t="shared" si="22"/>
        <v>0</v>
      </c>
      <c r="U81" s="62">
        <f t="shared" si="23"/>
        <v>0</v>
      </c>
      <c r="V81" s="63">
        <f>T81*5</f>
        <v>0</v>
      </c>
      <c r="W81" s="22">
        <v>1</v>
      </c>
      <c r="X81" s="64">
        <f t="shared" si="32"/>
        <v>0</v>
      </c>
      <c r="Y81" s="44" t="s">
        <v>163</v>
      </c>
      <c r="Z81" s="45">
        <f t="shared" si="24"/>
        <v>0</v>
      </c>
      <c r="AA81" s="45">
        <f t="shared" si="25"/>
        <v>0</v>
      </c>
      <c r="AB81" s="45">
        <f t="shared" si="26"/>
        <v>0</v>
      </c>
      <c r="AC81" s="45">
        <f t="shared" si="27"/>
        <v>0</v>
      </c>
      <c r="AD81" s="45">
        <f t="shared" si="28"/>
        <v>0</v>
      </c>
      <c r="AE81" s="45">
        <f t="shared" si="29"/>
        <v>0</v>
      </c>
      <c r="AF81" s="45">
        <f t="shared" si="30"/>
        <v>0</v>
      </c>
      <c r="AG81" s="45">
        <f t="shared" si="31"/>
        <v>0</v>
      </c>
      <c r="AH81" s="45">
        <f t="shared" ref="AH81:AI105" si="33">$B81*R81</f>
        <v>0</v>
      </c>
      <c r="AI81" s="45">
        <f t="shared" si="33"/>
        <v>0</v>
      </c>
    </row>
    <row r="82" spans="1:35" ht="15" customHeight="1">
      <c r="A82" s="58" t="s">
        <v>36</v>
      </c>
      <c r="B82" s="59">
        <v>1.5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1">
        <f t="shared" si="22"/>
        <v>0</v>
      </c>
      <c r="U82" s="62">
        <f t="shared" si="23"/>
        <v>0</v>
      </c>
      <c r="V82" s="63">
        <f>T82*5</f>
        <v>0</v>
      </c>
      <c r="W82" s="22">
        <v>1</v>
      </c>
      <c r="X82" s="64">
        <f t="shared" si="32"/>
        <v>0</v>
      </c>
      <c r="Y82" s="44" t="s">
        <v>163</v>
      </c>
      <c r="Z82" s="45">
        <f t="shared" si="24"/>
        <v>0</v>
      </c>
      <c r="AA82" s="45">
        <f t="shared" si="25"/>
        <v>0</v>
      </c>
      <c r="AB82" s="45">
        <f t="shared" si="26"/>
        <v>0</v>
      </c>
      <c r="AC82" s="45">
        <f t="shared" si="27"/>
        <v>0</v>
      </c>
      <c r="AD82" s="45">
        <f t="shared" si="28"/>
        <v>0</v>
      </c>
      <c r="AE82" s="45">
        <f t="shared" si="29"/>
        <v>0</v>
      </c>
      <c r="AF82" s="45">
        <f t="shared" si="30"/>
        <v>0</v>
      </c>
      <c r="AG82" s="45">
        <f t="shared" si="31"/>
        <v>0</v>
      </c>
      <c r="AH82" s="45">
        <f t="shared" si="33"/>
        <v>0</v>
      </c>
      <c r="AI82" s="45">
        <f t="shared" si="33"/>
        <v>0</v>
      </c>
    </row>
    <row r="83" spans="1:35" ht="15" customHeight="1">
      <c r="A83" s="58" t="s">
        <v>168</v>
      </c>
      <c r="B83" s="59">
        <v>0.6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1">
        <f t="shared" si="22"/>
        <v>0</v>
      </c>
      <c r="U83" s="62">
        <f t="shared" si="23"/>
        <v>0</v>
      </c>
      <c r="V83" s="63"/>
      <c r="W83" s="22"/>
      <c r="X83" s="64">
        <f t="shared" si="32"/>
        <v>0</v>
      </c>
      <c r="Y83" s="44" t="s">
        <v>163</v>
      </c>
      <c r="Z83" s="45">
        <f t="shared" si="24"/>
        <v>0</v>
      </c>
      <c r="AA83" s="45">
        <f t="shared" si="25"/>
        <v>0</v>
      </c>
      <c r="AB83" s="45">
        <f t="shared" si="26"/>
        <v>0</v>
      </c>
      <c r="AC83" s="45">
        <f t="shared" si="27"/>
        <v>0</v>
      </c>
      <c r="AD83" s="45">
        <f t="shared" si="28"/>
        <v>0</v>
      </c>
      <c r="AE83" s="45">
        <f t="shared" si="29"/>
        <v>0</v>
      </c>
      <c r="AF83" s="45">
        <f t="shared" si="30"/>
        <v>0</v>
      </c>
      <c r="AG83" s="45">
        <f t="shared" si="31"/>
        <v>0</v>
      </c>
      <c r="AH83" s="45">
        <f t="shared" si="33"/>
        <v>0</v>
      </c>
      <c r="AI83" s="45">
        <f t="shared" si="33"/>
        <v>0</v>
      </c>
    </row>
    <row r="84" spans="1:35" ht="15" customHeight="1">
      <c r="A84" s="58" t="s">
        <v>43</v>
      </c>
      <c r="B84" s="59">
        <v>1.2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1">
        <f t="shared" si="22"/>
        <v>0</v>
      </c>
      <c r="U84" s="62">
        <f t="shared" si="23"/>
        <v>0</v>
      </c>
      <c r="V84" s="63"/>
      <c r="W84" s="22"/>
      <c r="X84" s="64">
        <f t="shared" si="32"/>
        <v>0</v>
      </c>
      <c r="Y84" s="44" t="s">
        <v>163</v>
      </c>
      <c r="Z84" s="45">
        <f t="shared" si="24"/>
        <v>0</v>
      </c>
      <c r="AA84" s="45">
        <f t="shared" si="25"/>
        <v>0</v>
      </c>
      <c r="AB84" s="45">
        <f t="shared" si="26"/>
        <v>0</v>
      </c>
      <c r="AC84" s="45">
        <f t="shared" si="27"/>
        <v>0</v>
      </c>
      <c r="AD84" s="45">
        <f t="shared" si="28"/>
        <v>0</v>
      </c>
      <c r="AE84" s="45">
        <f t="shared" si="29"/>
        <v>0</v>
      </c>
      <c r="AF84" s="45">
        <f t="shared" si="30"/>
        <v>0</v>
      </c>
      <c r="AG84" s="45">
        <f t="shared" si="31"/>
        <v>0</v>
      </c>
      <c r="AH84" s="45">
        <f t="shared" si="33"/>
        <v>0</v>
      </c>
      <c r="AI84" s="45">
        <f t="shared" si="33"/>
        <v>0</v>
      </c>
    </row>
    <row r="85" spans="1:35" ht="15" customHeight="1">
      <c r="A85" s="58" t="s">
        <v>44</v>
      </c>
      <c r="B85" s="59">
        <v>1.7</v>
      </c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1">
        <f t="shared" si="22"/>
        <v>0</v>
      </c>
      <c r="U85" s="62">
        <f t="shared" si="23"/>
        <v>0</v>
      </c>
      <c r="V85" s="63"/>
      <c r="W85" s="22"/>
      <c r="X85" s="64">
        <f t="shared" si="32"/>
        <v>0</v>
      </c>
      <c r="Y85" s="44" t="s">
        <v>163</v>
      </c>
      <c r="Z85" s="45">
        <f t="shared" si="24"/>
        <v>0</v>
      </c>
      <c r="AA85" s="45">
        <f t="shared" si="25"/>
        <v>0</v>
      </c>
      <c r="AB85" s="45">
        <f t="shared" si="26"/>
        <v>0</v>
      </c>
      <c r="AC85" s="45">
        <f t="shared" si="27"/>
        <v>0</v>
      </c>
      <c r="AD85" s="45">
        <f t="shared" si="28"/>
        <v>0</v>
      </c>
      <c r="AE85" s="45">
        <f t="shared" si="29"/>
        <v>0</v>
      </c>
      <c r="AF85" s="45">
        <f t="shared" si="30"/>
        <v>0</v>
      </c>
      <c r="AG85" s="45">
        <f t="shared" si="31"/>
        <v>0</v>
      </c>
      <c r="AH85" s="45">
        <f t="shared" si="33"/>
        <v>0</v>
      </c>
      <c r="AI85" s="45">
        <f t="shared" si="33"/>
        <v>0</v>
      </c>
    </row>
    <row r="86" spans="1:35" ht="12" hidden="1" customHeight="1">
      <c r="A86" s="58" t="s">
        <v>39</v>
      </c>
      <c r="B86" s="59">
        <v>0.4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1">
        <f t="shared" si="22"/>
        <v>0</v>
      </c>
      <c r="U86" s="62">
        <f t="shared" si="23"/>
        <v>0</v>
      </c>
      <c r="V86" s="63"/>
      <c r="W86" s="22"/>
      <c r="X86" s="64">
        <f t="shared" si="32"/>
        <v>0</v>
      </c>
      <c r="Z86" s="45">
        <f t="shared" si="24"/>
        <v>0</v>
      </c>
      <c r="AA86" s="45">
        <f t="shared" si="25"/>
        <v>0</v>
      </c>
      <c r="AB86" s="45">
        <f t="shared" si="26"/>
        <v>0</v>
      </c>
      <c r="AC86" s="45">
        <f t="shared" si="27"/>
        <v>0</v>
      </c>
      <c r="AD86" s="45">
        <f t="shared" si="28"/>
        <v>0</v>
      </c>
      <c r="AE86" s="45">
        <f t="shared" si="29"/>
        <v>0</v>
      </c>
      <c r="AF86" s="45">
        <f t="shared" si="30"/>
        <v>0</v>
      </c>
      <c r="AG86" s="45">
        <f t="shared" si="31"/>
        <v>0</v>
      </c>
      <c r="AH86" s="45">
        <f t="shared" si="33"/>
        <v>0</v>
      </c>
      <c r="AI86" s="45">
        <f t="shared" si="33"/>
        <v>0</v>
      </c>
    </row>
    <row r="87" spans="1:35" ht="12" hidden="1" customHeight="1">
      <c r="A87" s="58" t="s">
        <v>19</v>
      </c>
      <c r="B87" s="59">
        <v>0.4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1">
        <f t="shared" si="22"/>
        <v>0</v>
      </c>
      <c r="U87" s="62">
        <f t="shared" si="23"/>
        <v>0</v>
      </c>
      <c r="V87" s="63">
        <f>T87*2</f>
        <v>0</v>
      </c>
      <c r="W87" s="22">
        <v>1</v>
      </c>
      <c r="X87" s="64">
        <f t="shared" si="32"/>
        <v>0</v>
      </c>
      <c r="Z87" s="45">
        <f t="shared" si="24"/>
        <v>0</v>
      </c>
      <c r="AA87" s="45">
        <f t="shared" si="25"/>
        <v>0</v>
      </c>
      <c r="AB87" s="45">
        <f t="shared" si="26"/>
        <v>0</v>
      </c>
      <c r="AC87" s="45">
        <f t="shared" si="27"/>
        <v>0</v>
      </c>
      <c r="AD87" s="45">
        <f t="shared" si="28"/>
        <v>0</v>
      </c>
      <c r="AE87" s="45">
        <f t="shared" si="29"/>
        <v>0</v>
      </c>
      <c r="AF87" s="45">
        <f t="shared" si="30"/>
        <v>0</v>
      </c>
      <c r="AG87" s="45">
        <f t="shared" si="31"/>
        <v>0</v>
      </c>
      <c r="AH87" s="45">
        <f t="shared" si="33"/>
        <v>0</v>
      </c>
      <c r="AI87" s="45">
        <f t="shared" si="33"/>
        <v>0</v>
      </c>
    </row>
    <row r="88" spans="1:35" ht="12" hidden="1" customHeight="1">
      <c r="A88" s="58" t="s">
        <v>50</v>
      </c>
      <c r="B88" s="59">
        <v>1.2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1">
        <f t="shared" si="22"/>
        <v>0</v>
      </c>
      <c r="U88" s="62">
        <f t="shared" si="23"/>
        <v>0</v>
      </c>
      <c r="V88" s="63">
        <f>T88*5</f>
        <v>0</v>
      </c>
      <c r="W88" s="22">
        <v>1</v>
      </c>
      <c r="X88" s="64">
        <f t="shared" si="32"/>
        <v>0</v>
      </c>
      <c r="Z88" s="45">
        <f t="shared" si="24"/>
        <v>0</v>
      </c>
      <c r="AA88" s="45">
        <f t="shared" si="25"/>
        <v>0</v>
      </c>
      <c r="AB88" s="45">
        <f t="shared" si="26"/>
        <v>0</v>
      </c>
      <c r="AC88" s="45">
        <f t="shared" si="27"/>
        <v>0</v>
      </c>
      <c r="AD88" s="45">
        <f t="shared" si="28"/>
        <v>0</v>
      </c>
      <c r="AE88" s="45">
        <f t="shared" si="29"/>
        <v>0</v>
      </c>
      <c r="AF88" s="45">
        <f t="shared" si="30"/>
        <v>0</v>
      </c>
      <c r="AG88" s="45">
        <f t="shared" si="31"/>
        <v>0</v>
      </c>
      <c r="AH88" s="45">
        <f t="shared" si="33"/>
        <v>0</v>
      </c>
      <c r="AI88" s="45">
        <f t="shared" si="33"/>
        <v>0</v>
      </c>
    </row>
    <row r="89" spans="1:35" ht="15" customHeight="1">
      <c r="A89" s="58" t="s">
        <v>18</v>
      </c>
      <c r="B89" s="59">
        <v>0.8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1">
        <f t="shared" si="22"/>
        <v>0</v>
      </c>
      <c r="U89" s="62">
        <f t="shared" si="23"/>
        <v>0</v>
      </c>
      <c r="V89" s="63"/>
      <c r="W89" s="22"/>
      <c r="X89" s="64">
        <f t="shared" si="32"/>
        <v>0</v>
      </c>
      <c r="Y89" s="44" t="s">
        <v>163</v>
      </c>
      <c r="Z89" s="45">
        <f t="shared" si="24"/>
        <v>0</v>
      </c>
      <c r="AA89" s="45">
        <f t="shared" si="25"/>
        <v>0</v>
      </c>
      <c r="AB89" s="45">
        <f t="shared" si="26"/>
        <v>0</v>
      </c>
      <c r="AC89" s="45">
        <f t="shared" si="27"/>
        <v>0</v>
      </c>
      <c r="AD89" s="45">
        <f t="shared" si="28"/>
        <v>0</v>
      </c>
      <c r="AE89" s="45">
        <f t="shared" si="29"/>
        <v>0</v>
      </c>
      <c r="AF89" s="45">
        <f t="shared" si="30"/>
        <v>0</v>
      </c>
      <c r="AG89" s="45">
        <f t="shared" si="31"/>
        <v>0</v>
      </c>
      <c r="AH89" s="45">
        <f t="shared" si="33"/>
        <v>0</v>
      </c>
      <c r="AI89" s="45">
        <f t="shared" si="33"/>
        <v>0</v>
      </c>
    </row>
    <row r="90" spans="1:35" ht="15" customHeight="1">
      <c r="A90" s="58" t="s">
        <v>21</v>
      </c>
      <c r="B90" s="59">
        <v>0.4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1">
        <f t="shared" si="22"/>
        <v>0</v>
      </c>
      <c r="U90" s="62">
        <f t="shared" si="23"/>
        <v>0</v>
      </c>
      <c r="V90" s="63"/>
      <c r="W90" s="22"/>
      <c r="X90" s="64">
        <f t="shared" si="32"/>
        <v>0</v>
      </c>
      <c r="Y90" s="44" t="s">
        <v>163</v>
      </c>
      <c r="Z90" s="45">
        <f t="shared" si="24"/>
        <v>0</v>
      </c>
      <c r="AA90" s="45">
        <f t="shared" si="25"/>
        <v>0</v>
      </c>
      <c r="AB90" s="45">
        <f t="shared" si="26"/>
        <v>0</v>
      </c>
      <c r="AC90" s="45">
        <f t="shared" si="27"/>
        <v>0</v>
      </c>
      <c r="AD90" s="45">
        <f t="shared" si="28"/>
        <v>0</v>
      </c>
      <c r="AE90" s="45">
        <f t="shared" si="29"/>
        <v>0</v>
      </c>
      <c r="AF90" s="45">
        <f t="shared" si="30"/>
        <v>0</v>
      </c>
      <c r="AG90" s="45">
        <f t="shared" si="31"/>
        <v>0</v>
      </c>
      <c r="AH90" s="45">
        <f t="shared" si="33"/>
        <v>0</v>
      </c>
      <c r="AI90" s="45">
        <f t="shared" si="33"/>
        <v>0</v>
      </c>
    </row>
    <row r="91" spans="1:35" ht="15" customHeight="1">
      <c r="A91" s="58" t="s">
        <v>169</v>
      </c>
      <c r="B91" s="59">
        <v>1.2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1">
        <f t="shared" si="22"/>
        <v>0</v>
      </c>
      <c r="U91" s="62">
        <f t="shared" si="23"/>
        <v>0</v>
      </c>
      <c r="V91" s="63">
        <f>T91*5</f>
        <v>0</v>
      </c>
      <c r="W91" s="22">
        <v>1</v>
      </c>
      <c r="X91" s="64">
        <f t="shared" si="32"/>
        <v>0</v>
      </c>
      <c r="Y91" s="44" t="s">
        <v>163</v>
      </c>
      <c r="Z91" s="45">
        <f t="shared" si="24"/>
        <v>0</v>
      </c>
      <c r="AA91" s="45">
        <f t="shared" si="25"/>
        <v>0</v>
      </c>
      <c r="AB91" s="45">
        <f t="shared" si="26"/>
        <v>0</v>
      </c>
      <c r="AC91" s="45">
        <f t="shared" si="27"/>
        <v>0</v>
      </c>
      <c r="AD91" s="45">
        <f t="shared" si="28"/>
        <v>0</v>
      </c>
      <c r="AE91" s="45">
        <f t="shared" si="29"/>
        <v>0</v>
      </c>
      <c r="AF91" s="45">
        <f t="shared" si="30"/>
        <v>0</v>
      </c>
      <c r="AG91" s="45">
        <f t="shared" si="31"/>
        <v>0</v>
      </c>
      <c r="AH91" s="45">
        <f t="shared" si="33"/>
        <v>0</v>
      </c>
      <c r="AI91" s="45">
        <f t="shared" si="33"/>
        <v>0</v>
      </c>
    </row>
    <row r="92" spans="1:35" ht="12" hidden="1" customHeight="1">
      <c r="A92" s="58" t="s">
        <v>116</v>
      </c>
      <c r="B92" s="59">
        <v>0.9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1">
        <f t="shared" si="22"/>
        <v>0</v>
      </c>
      <c r="U92" s="62">
        <f t="shared" si="23"/>
        <v>0</v>
      </c>
      <c r="V92" s="63">
        <f>T92*4</f>
        <v>0</v>
      </c>
      <c r="W92" s="22">
        <v>1</v>
      </c>
      <c r="X92" s="64">
        <f t="shared" si="32"/>
        <v>0</v>
      </c>
      <c r="Z92" s="45">
        <f t="shared" si="24"/>
        <v>0</v>
      </c>
      <c r="AA92" s="45">
        <f t="shared" si="25"/>
        <v>0</v>
      </c>
      <c r="AB92" s="45">
        <f t="shared" si="26"/>
        <v>0</v>
      </c>
      <c r="AC92" s="45">
        <f t="shared" si="27"/>
        <v>0</v>
      </c>
      <c r="AD92" s="45">
        <f t="shared" si="28"/>
        <v>0</v>
      </c>
      <c r="AE92" s="45">
        <f t="shared" si="29"/>
        <v>0</v>
      </c>
      <c r="AF92" s="45">
        <f t="shared" si="30"/>
        <v>0</v>
      </c>
      <c r="AG92" s="45">
        <f t="shared" si="31"/>
        <v>0</v>
      </c>
      <c r="AH92" s="45">
        <f t="shared" si="33"/>
        <v>0</v>
      </c>
      <c r="AI92" s="45">
        <f t="shared" si="33"/>
        <v>0</v>
      </c>
    </row>
    <row r="93" spans="1:35" ht="12" hidden="1" customHeight="1">
      <c r="A93" s="58" t="s">
        <v>46</v>
      </c>
      <c r="B93" s="59">
        <v>0.4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1">
        <f t="shared" si="22"/>
        <v>0</v>
      </c>
      <c r="U93" s="62">
        <f t="shared" si="23"/>
        <v>0</v>
      </c>
      <c r="V93" s="63"/>
      <c r="W93" s="22"/>
      <c r="X93" s="64">
        <f t="shared" si="32"/>
        <v>0</v>
      </c>
      <c r="Z93" s="45">
        <f t="shared" si="24"/>
        <v>0</v>
      </c>
      <c r="AA93" s="45">
        <f t="shared" si="25"/>
        <v>0</v>
      </c>
      <c r="AB93" s="45">
        <f t="shared" si="26"/>
        <v>0</v>
      </c>
      <c r="AC93" s="45">
        <f t="shared" si="27"/>
        <v>0</v>
      </c>
      <c r="AD93" s="45">
        <f t="shared" si="28"/>
        <v>0</v>
      </c>
      <c r="AE93" s="45">
        <f t="shared" si="29"/>
        <v>0</v>
      </c>
      <c r="AF93" s="45">
        <f t="shared" si="30"/>
        <v>0</v>
      </c>
      <c r="AG93" s="45">
        <f t="shared" si="31"/>
        <v>0</v>
      </c>
      <c r="AH93" s="45">
        <f t="shared" si="33"/>
        <v>0</v>
      </c>
      <c r="AI93" s="45">
        <f t="shared" si="33"/>
        <v>0</v>
      </c>
    </row>
    <row r="94" spans="1:35" ht="12" hidden="1" customHeight="1">
      <c r="A94" s="58" t="s">
        <v>104</v>
      </c>
      <c r="B94" s="59">
        <v>0.2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1">
        <f t="shared" si="22"/>
        <v>0</v>
      </c>
      <c r="U94" s="62">
        <f t="shared" si="23"/>
        <v>0</v>
      </c>
      <c r="V94" s="63"/>
      <c r="W94" s="22"/>
      <c r="X94" s="64">
        <f t="shared" si="32"/>
        <v>0</v>
      </c>
      <c r="Z94" s="45">
        <f t="shared" si="24"/>
        <v>0</v>
      </c>
      <c r="AA94" s="45">
        <f t="shared" si="25"/>
        <v>0</v>
      </c>
      <c r="AB94" s="45">
        <f t="shared" si="26"/>
        <v>0</v>
      </c>
      <c r="AC94" s="45">
        <f t="shared" si="27"/>
        <v>0</v>
      </c>
      <c r="AD94" s="45">
        <f t="shared" si="28"/>
        <v>0</v>
      </c>
      <c r="AE94" s="45">
        <f t="shared" si="29"/>
        <v>0</v>
      </c>
      <c r="AF94" s="45">
        <f t="shared" si="30"/>
        <v>0</v>
      </c>
      <c r="AG94" s="45">
        <f t="shared" si="31"/>
        <v>0</v>
      </c>
      <c r="AH94" s="45">
        <f t="shared" si="33"/>
        <v>0</v>
      </c>
      <c r="AI94" s="45">
        <f t="shared" si="33"/>
        <v>0</v>
      </c>
    </row>
    <row r="95" spans="1:35" ht="12" hidden="1" customHeight="1">
      <c r="A95" s="58" t="s">
        <v>105</v>
      </c>
      <c r="B95" s="59">
        <v>0.4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1">
        <f t="shared" si="22"/>
        <v>0</v>
      </c>
      <c r="U95" s="62">
        <f t="shared" si="23"/>
        <v>0</v>
      </c>
      <c r="V95" s="63"/>
      <c r="W95" s="22"/>
      <c r="X95" s="64">
        <f t="shared" si="32"/>
        <v>0</v>
      </c>
      <c r="Z95" s="45">
        <f t="shared" si="24"/>
        <v>0</v>
      </c>
      <c r="AA95" s="45">
        <f t="shared" si="25"/>
        <v>0</v>
      </c>
      <c r="AB95" s="45">
        <f t="shared" si="26"/>
        <v>0</v>
      </c>
      <c r="AC95" s="45">
        <f t="shared" si="27"/>
        <v>0</v>
      </c>
      <c r="AD95" s="45">
        <f t="shared" si="28"/>
        <v>0</v>
      </c>
      <c r="AE95" s="45">
        <f t="shared" si="29"/>
        <v>0</v>
      </c>
      <c r="AF95" s="45">
        <f t="shared" si="30"/>
        <v>0</v>
      </c>
      <c r="AG95" s="45">
        <f t="shared" si="31"/>
        <v>0</v>
      </c>
      <c r="AH95" s="45">
        <f t="shared" si="33"/>
        <v>0</v>
      </c>
      <c r="AI95" s="45">
        <f t="shared" si="33"/>
        <v>0</v>
      </c>
    </row>
    <row r="96" spans="1:35" ht="12" hidden="1" customHeight="1">
      <c r="A96" s="58" t="s">
        <v>77</v>
      </c>
      <c r="B96" s="59">
        <v>0.2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1">
        <f t="shared" si="22"/>
        <v>0</v>
      </c>
      <c r="U96" s="62">
        <f t="shared" si="23"/>
        <v>0</v>
      </c>
      <c r="V96" s="63"/>
      <c r="W96" s="22"/>
      <c r="X96" s="64">
        <f t="shared" si="32"/>
        <v>0</v>
      </c>
      <c r="Z96" s="45">
        <f t="shared" si="24"/>
        <v>0</v>
      </c>
      <c r="AA96" s="45">
        <f t="shared" si="25"/>
        <v>0</v>
      </c>
      <c r="AB96" s="45">
        <f t="shared" si="26"/>
        <v>0</v>
      </c>
      <c r="AC96" s="45">
        <f t="shared" si="27"/>
        <v>0</v>
      </c>
      <c r="AD96" s="45">
        <f t="shared" si="28"/>
        <v>0</v>
      </c>
      <c r="AE96" s="45">
        <f t="shared" si="29"/>
        <v>0</v>
      </c>
      <c r="AF96" s="45">
        <f t="shared" si="30"/>
        <v>0</v>
      </c>
      <c r="AG96" s="45">
        <f t="shared" si="31"/>
        <v>0</v>
      </c>
      <c r="AH96" s="45">
        <f t="shared" si="33"/>
        <v>0</v>
      </c>
      <c r="AI96" s="45">
        <f t="shared" si="33"/>
        <v>0</v>
      </c>
    </row>
    <row r="97" spans="1:35" ht="12" hidden="1" customHeight="1">
      <c r="A97" s="58" t="s">
        <v>62</v>
      </c>
      <c r="B97" s="59">
        <v>0.4</v>
      </c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1">
        <f t="shared" si="22"/>
        <v>0</v>
      </c>
      <c r="U97" s="62">
        <f t="shared" si="23"/>
        <v>0</v>
      </c>
      <c r="V97" s="63">
        <f>T97*2</f>
        <v>0</v>
      </c>
      <c r="W97" s="22">
        <v>1</v>
      </c>
      <c r="X97" s="64">
        <f t="shared" si="32"/>
        <v>0</v>
      </c>
      <c r="Z97" s="45">
        <f t="shared" si="24"/>
        <v>0</v>
      </c>
      <c r="AA97" s="45">
        <f t="shared" si="25"/>
        <v>0</v>
      </c>
      <c r="AB97" s="45">
        <f t="shared" si="26"/>
        <v>0</v>
      </c>
      <c r="AC97" s="45">
        <f t="shared" si="27"/>
        <v>0</v>
      </c>
      <c r="AD97" s="45">
        <f t="shared" si="28"/>
        <v>0</v>
      </c>
      <c r="AE97" s="45">
        <f t="shared" si="29"/>
        <v>0</v>
      </c>
      <c r="AF97" s="45">
        <f t="shared" si="30"/>
        <v>0</v>
      </c>
      <c r="AG97" s="45">
        <f t="shared" si="31"/>
        <v>0</v>
      </c>
      <c r="AH97" s="45">
        <f t="shared" si="33"/>
        <v>0</v>
      </c>
      <c r="AI97" s="45">
        <f t="shared" si="33"/>
        <v>0</v>
      </c>
    </row>
    <row r="98" spans="1:35" ht="12" hidden="1" customHeight="1">
      <c r="A98" s="58" t="s">
        <v>113</v>
      </c>
      <c r="B98" s="59">
        <v>0.1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1">
        <f t="shared" si="22"/>
        <v>0</v>
      </c>
      <c r="U98" s="62">
        <f t="shared" si="23"/>
        <v>0</v>
      </c>
      <c r="V98" s="63"/>
      <c r="W98" s="22"/>
      <c r="X98" s="64">
        <f t="shared" si="32"/>
        <v>0</v>
      </c>
      <c r="Z98" s="45">
        <f t="shared" si="24"/>
        <v>0</v>
      </c>
      <c r="AA98" s="45">
        <f t="shared" si="25"/>
        <v>0</v>
      </c>
      <c r="AB98" s="45">
        <f t="shared" si="26"/>
        <v>0</v>
      </c>
      <c r="AC98" s="45">
        <f t="shared" si="27"/>
        <v>0</v>
      </c>
      <c r="AD98" s="45">
        <f t="shared" si="28"/>
        <v>0</v>
      </c>
      <c r="AE98" s="45">
        <f t="shared" si="29"/>
        <v>0</v>
      </c>
      <c r="AF98" s="45">
        <f t="shared" si="30"/>
        <v>0</v>
      </c>
      <c r="AG98" s="45">
        <f t="shared" si="31"/>
        <v>0</v>
      </c>
      <c r="AH98" s="45">
        <f t="shared" si="33"/>
        <v>0</v>
      </c>
      <c r="AI98" s="45">
        <f t="shared" si="33"/>
        <v>0</v>
      </c>
    </row>
    <row r="99" spans="1:35" ht="12" hidden="1" customHeight="1">
      <c r="A99" s="58" t="s">
        <v>23</v>
      </c>
      <c r="B99" s="59">
        <v>0.2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1">
        <f t="shared" si="22"/>
        <v>0</v>
      </c>
      <c r="U99" s="62">
        <f t="shared" si="23"/>
        <v>0</v>
      </c>
      <c r="V99" s="63"/>
      <c r="W99" s="22"/>
      <c r="X99" s="64">
        <f t="shared" si="32"/>
        <v>0</v>
      </c>
      <c r="Z99" s="45">
        <f t="shared" si="24"/>
        <v>0</v>
      </c>
      <c r="AA99" s="45">
        <f t="shared" si="25"/>
        <v>0</v>
      </c>
      <c r="AB99" s="45">
        <f t="shared" si="26"/>
        <v>0</v>
      </c>
      <c r="AC99" s="45">
        <f t="shared" si="27"/>
        <v>0</v>
      </c>
      <c r="AD99" s="45">
        <f t="shared" si="28"/>
        <v>0</v>
      </c>
      <c r="AE99" s="45">
        <f t="shared" si="29"/>
        <v>0</v>
      </c>
      <c r="AF99" s="45">
        <f t="shared" si="30"/>
        <v>0</v>
      </c>
      <c r="AG99" s="45">
        <f t="shared" si="31"/>
        <v>0</v>
      </c>
      <c r="AH99" s="45">
        <f t="shared" si="33"/>
        <v>0</v>
      </c>
      <c r="AI99" s="45">
        <f t="shared" si="33"/>
        <v>0</v>
      </c>
    </row>
    <row r="100" spans="1:35" ht="15" customHeight="1">
      <c r="A100" s="58" t="s">
        <v>24</v>
      </c>
      <c r="B100" s="59">
        <v>0.2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1">
        <f t="shared" si="22"/>
        <v>0</v>
      </c>
      <c r="U100" s="62">
        <f t="shared" si="23"/>
        <v>0</v>
      </c>
      <c r="V100" s="63"/>
      <c r="W100" s="22"/>
      <c r="X100" s="64">
        <f t="shared" si="32"/>
        <v>0</v>
      </c>
      <c r="Y100" s="44" t="s">
        <v>163</v>
      </c>
      <c r="Z100" s="45">
        <f t="shared" si="24"/>
        <v>0</v>
      </c>
      <c r="AA100" s="45">
        <f t="shared" si="25"/>
        <v>0</v>
      </c>
      <c r="AB100" s="45">
        <f t="shared" si="26"/>
        <v>0</v>
      </c>
      <c r="AC100" s="45">
        <f t="shared" si="27"/>
        <v>0</v>
      </c>
      <c r="AD100" s="45">
        <f t="shared" si="28"/>
        <v>0</v>
      </c>
      <c r="AE100" s="45">
        <f t="shared" si="29"/>
        <v>0</v>
      </c>
      <c r="AF100" s="45">
        <f t="shared" si="30"/>
        <v>0</v>
      </c>
      <c r="AG100" s="45">
        <f t="shared" si="31"/>
        <v>0</v>
      </c>
      <c r="AH100" s="45">
        <f t="shared" si="33"/>
        <v>0</v>
      </c>
      <c r="AI100" s="45">
        <f t="shared" si="33"/>
        <v>0</v>
      </c>
    </row>
    <row r="101" spans="1:35" ht="12" hidden="1" customHeight="1">
      <c r="A101" s="58" t="s">
        <v>57</v>
      </c>
      <c r="B101" s="59">
        <v>0.4</v>
      </c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1">
        <f t="shared" si="22"/>
        <v>0</v>
      </c>
      <c r="U101" s="62">
        <f t="shared" si="23"/>
        <v>0</v>
      </c>
      <c r="V101" s="63"/>
      <c r="W101" s="22"/>
      <c r="X101" s="64">
        <f t="shared" si="32"/>
        <v>0</v>
      </c>
      <c r="Z101" s="45">
        <f t="shared" si="24"/>
        <v>0</v>
      </c>
      <c r="AA101" s="45">
        <f t="shared" si="25"/>
        <v>0</v>
      </c>
      <c r="AB101" s="45">
        <f t="shared" si="26"/>
        <v>0</v>
      </c>
      <c r="AC101" s="45">
        <f t="shared" si="27"/>
        <v>0</v>
      </c>
      <c r="AD101" s="45">
        <f t="shared" si="28"/>
        <v>0</v>
      </c>
      <c r="AE101" s="45">
        <f t="shared" si="29"/>
        <v>0</v>
      </c>
      <c r="AF101" s="45">
        <f t="shared" si="30"/>
        <v>0</v>
      </c>
      <c r="AG101" s="45">
        <f t="shared" si="31"/>
        <v>0</v>
      </c>
      <c r="AH101" s="45">
        <f t="shared" si="33"/>
        <v>0</v>
      </c>
      <c r="AI101" s="45">
        <f t="shared" si="33"/>
        <v>0</v>
      </c>
    </row>
    <row r="102" spans="1:35" ht="12" hidden="1" customHeight="1">
      <c r="A102" s="58" t="s">
        <v>25</v>
      </c>
      <c r="B102" s="59">
        <v>0.2</v>
      </c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1">
        <f t="shared" si="22"/>
        <v>0</v>
      </c>
      <c r="U102" s="62">
        <f t="shared" si="23"/>
        <v>0</v>
      </c>
      <c r="V102" s="63"/>
      <c r="W102" s="22"/>
      <c r="X102" s="64">
        <f t="shared" si="32"/>
        <v>0</v>
      </c>
      <c r="Z102" s="45">
        <f t="shared" ref="Z102:Z118" si="34">$B102*C102</f>
        <v>0</v>
      </c>
      <c r="AA102" s="45">
        <f t="shared" ref="AA102:AA118" si="35">$B102*D102</f>
        <v>0</v>
      </c>
      <c r="AB102" s="45">
        <f t="shared" ref="AB102:AB118" si="36">$B102*E102</f>
        <v>0</v>
      </c>
      <c r="AC102" s="45">
        <f t="shared" ref="AC102:AC118" si="37">$B102*F102</f>
        <v>0</v>
      </c>
      <c r="AD102" s="45">
        <f t="shared" ref="AD102:AD118" si="38">$B102*G102</f>
        <v>0</v>
      </c>
      <c r="AE102" s="45">
        <f t="shared" ref="AE102:AE118" si="39">$B102*H102</f>
        <v>0</v>
      </c>
      <c r="AF102" s="45">
        <f t="shared" ref="AF102:AF118" si="40">$B102*O102</f>
        <v>0</v>
      </c>
      <c r="AG102" s="45">
        <f t="shared" ref="AG102:AG118" si="41">$B102*P102</f>
        <v>0</v>
      </c>
      <c r="AH102" s="45">
        <f t="shared" si="33"/>
        <v>0</v>
      </c>
      <c r="AI102" s="45">
        <f t="shared" si="33"/>
        <v>0</v>
      </c>
    </row>
    <row r="103" spans="1:35" ht="15" customHeight="1">
      <c r="A103" s="58" t="s">
        <v>37</v>
      </c>
      <c r="B103" s="59">
        <v>0.3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1">
        <f t="shared" si="22"/>
        <v>0</v>
      </c>
      <c r="U103" s="62">
        <f t="shared" si="23"/>
        <v>0</v>
      </c>
      <c r="V103" s="63"/>
      <c r="W103" s="22"/>
      <c r="X103" s="64">
        <f t="shared" si="32"/>
        <v>0</v>
      </c>
      <c r="Y103" s="44" t="s">
        <v>163</v>
      </c>
      <c r="Z103" s="45">
        <f t="shared" si="34"/>
        <v>0</v>
      </c>
      <c r="AA103" s="45">
        <f t="shared" si="35"/>
        <v>0</v>
      </c>
      <c r="AB103" s="45">
        <f t="shared" si="36"/>
        <v>0</v>
      </c>
      <c r="AC103" s="45">
        <f t="shared" si="37"/>
        <v>0</v>
      </c>
      <c r="AD103" s="45">
        <f t="shared" si="38"/>
        <v>0</v>
      </c>
      <c r="AE103" s="45">
        <f t="shared" si="39"/>
        <v>0</v>
      </c>
      <c r="AF103" s="45">
        <f t="shared" si="40"/>
        <v>0</v>
      </c>
      <c r="AG103" s="45">
        <f t="shared" si="41"/>
        <v>0</v>
      </c>
      <c r="AH103" s="45">
        <f t="shared" si="33"/>
        <v>0</v>
      </c>
      <c r="AI103" s="45">
        <f t="shared" si="33"/>
        <v>0</v>
      </c>
    </row>
    <row r="104" spans="1:35" ht="15" customHeight="1">
      <c r="A104" s="58" t="s">
        <v>101</v>
      </c>
      <c r="B104" s="59">
        <v>0.8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1">
        <f t="shared" si="22"/>
        <v>0</v>
      </c>
      <c r="U104" s="62">
        <f t="shared" si="23"/>
        <v>0</v>
      </c>
      <c r="V104" s="63"/>
      <c r="W104" s="22"/>
      <c r="X104" s="64">
        <f t="shared" si="32"/>
        <v>0</v>
      </c>
      <c r="Y104" s="44" t="s">
        <v>163</v>
      </c>
      <c r="Z104" s="45">
        <f t="shared" si="34"/>
        <v>0</v>
      </c>
      <c r="AA104" s="45">
        <f t="shared" si="35"/>
        <v>0</v>
      </c>
      <c r="AB104" s="45">
        <f t="shared" si="36"/>
        <v>0</v>
      </c>
      <c r="AC104" s="45">
        <f t="shared" si="37"/>
        <v>0</v>
      </c>
      <c r="AD104" s="45">
        <f t="shared" si="38"/>
        <v>0</v>
      </c>
      <c r="AE104" s="45">
        <f t="shared" si="39"/>
        <v>0</v>
      </c>
      <c r="AF104" s="45">
        <f t="shared" si="40"/>
        <v>0</v>
      </c>
      <c r="AG104" s="45">
        <f t="shared" si="41"/>
        <v>0</v>
      </c>
      <c r="AH104" s="45">
        <f t="shared" si="33"/>
        <v>0</v>
      </c>
      <c r="AI104" s="45">
        <f t="shared" si="33"/>
        <v>0</v>
      </c>
    </row>
    <row r="105" spans="1:35" ht="15" customHeight="1">
      <c r="A105" s="58" t="s">
        <v>48</v>
      </c>
      <c r="B105" s="59">
        <v>0.6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1">
        <f t="shared" si="22"/>
        <v>0</v>
      </c>
      <c r="U105" s="62">
        <f t="shared" si="23"/>
        <v>0</v>
      </c>
      <c r="V105" s="63"/>
      <c r="W105" s="22"/>
      <c r="X105" s="64">
        <f t="shared" si="32"/>
        <v>0</v>
      </c>
      <c r="Y105" s="44" t="s">
        <v>163</v>
      </c>
      <c r="Z105" s="45">
        <f t="shared" si="34"/>
        <v>0</v>
      </c>
      <c r="AA105" s="45">
        <f t="shared" si="35"/>
        <v>0</v>
      </c>
      <c r="AB105" s="45">
        <f t="shared" si="36"/>
        <v>0</v>
      </c>
      <c r="AC105" s="45">
        <f t="shared" si="37"/>
        <v>0</v>
      </c>
      <c r="AD105" s="45">
        <f t="shared" si="38"/>
        <v>0</v>
      </c>
      <c r="AE105" s="45">
        <f t="shared" si="39"/>
        <v>0</v>
      </c>
      <c r="AF105" s="45">
        <f t="shared" si="40"/>
        <v>0</v>
      </c>
      <c r="AG105" s="45">
        <f t="shared" si="41"/>
        <v>0</v>
      </c>
      <c r="AH105" s="45">
        <f t="shared" si="33"/>
        <v>0</v>
      </c>
      <c r="AI105" s="45">
        <f t="shared" si="33"/>
        <v>0</v>
      </c>
    </row>
    <row r="106" spans="1:35" ht="15" customHeight="1">
      <c r="A106" s="58" t="s">
        <v>102</v>
      </c>
      <c r="B106" s="59">
        <v>1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1">
        <f t="shared" si="22"/>
        <v>0</v>
      </c>
      <c r="U106" s="62">
        <f t="shared" si="23"/>
        <v>0</v>
      </c>
      <c r="V106" s="63"/>
      <c r="W106" s="22"/>
      <c r="X106" s="64">
        <f t="shared" si="32"/>
        <v>0</v>
      </c>
      <c r="Y106" s="44" t="s">
        <v>163</v>
      </c>
      <c r="Z106" s="45">
        <f t="shared" si="34"/>
        <v>0</v>
      </c>
      <c r="AA106" s="45">
        <f t="shared" si="35"/>
        <v>0</v>
      </c>
      <c r="AB106" s="45">
        <f t="shared" si="36"/>
        <v>0</v>
      </c>
      <c r="AC106" s="45">
        <f t="shared" si="37"/>
        <v>0</v>
      </c>
      <c r="AD106" s="45">
        <f t="shared" si="38"/>
        <v>0</v>
      </c>
      <c r="AE106" s="45">
        <f t="shared" si="39"/>
        <v>0</v>
      </c>
      <c r="AF106" s="45">
        <f t="shared" si="40"/>
        <v>0</v>
      </c>
      <c r="AG106" s="45">
        <f t="shared" si="41"/>
        <v>0</v>
      </c>
      <c r="AH106" s="45">
        <f t="shared" ref="AH106:AI118" si="42">$B106*R106</f>
        <v>0</v>
      </c>
      <c r="AI106" s="45">
        <f t="shared" si="42"/>
        <v>0</v>
      </c>
    </row>
    <row r="107" spans="1:35" ht="12" hidden="1" customHeight="1">
      <c r="A107" s="58" t="s">
        <v>80</v>
      </c>
      <c r="B107" s="59">
        <v>0.30000000000000004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1">
        <f t="shared" si="22"/>
        <v>0</v>
      </c>
      <c r="U107" s="62">
        <f t="shared" si="23"/>
        <v>0</v>
      </c>
      <c r="V107" s="63"/>
      <c r="W107" s="22"/>
      <c r="X107" s="64">
        <f t="shared" si="32"/>
        <v>0</v>
      </c>
      <c r="Z107" s="45">
        <f t="shared" si="34"/>
        <v>0</v>
      </c>
      <c r="AA107" s="45">
        <f t="shared" si="35"/>
        <v>0</v>
      </c>
      <c r="AB107" s="45">
        <f t="shared" si="36"/>
        <v>0</v>
      </c>
      <c r="AC107" s="45">
        <f t="shared" si="37"/>
        <v>0</v>
      </c>
      <c r="AD107" s="45">
        <f t="shared" si="38"/>
        <v>0</v>
      </c>
      <c r="AE107" s="45">
        <f t="shared" si="39"/>
        <v>0</v>
      </c>
      <c r="AF107" s="45">
        <f t="shared" si="40"/>
        <v>0</v>
      </c>
      <c r="AG107" s="45">
        <f t="shared" si="41"/>
        <v>0</v>
      </c>
      <c r="AH107" s="45">
        <f t="shared" si="42"/>
        <v>0</v>
      </c>
      <c r="AI107" s="45">
        <f t="shared" si="42"/>
        <v>0</v>
      </c>
    </row>
    <row r="108" spans="1:35" ht="15" customHeight="1">
      <c r="A108" s="58" t="s">
        <v>144</v>
      </c>
      <c r="B108" s="59">
        <v>0.1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1">
        <f t="shared" si="22"/>
        <v>0</v>
      </c>
      <c r="U108" s="62">
        <f t="shared" si="23"/>
        <v>0</v>
      </c>
      <c r="V108" s="63"/>
      <c r="W108" s="22"/>
      <c r="X108" s="64">
        <f t="shared" si="32"/>
        <v>0</v>
      </c>
      <c r="Y108" s="44" t="s">
        <v>163</v>
      </c>
      <c r="Z108" s="45">
        <f t="shared" si="34"/>
        <v>0</v>
      </c>
      <c r="AA108" s="45">
        <f t="shared" si="35"/>
        <v>0</v>
      </c>
      <c r="AB108" s="45">
        <f t="shared" si="36"/>
        <v>0</v>
      </c>
      <c r="AC108" s="45">
        <f t="shared" si="37"/>
        <v>0</v>
      </c>
      <c r="AD108" s="45">
        <f t="shared" si="38"/>
        <v>0</v>
      </c>
      <c r="AE108" s="45">
        <f t="shared" si="39"/>
        <v>0</v>
      </c>
      <c r="AF108" s="45">
        <f t="shared" si="40"/>
        <v>0</v>
      </c>
      <c r="AG108" s="45">
        <f t="shared" si="41"/>
        <v>0</v>
      </c>
      <c r="AH108" s="45">
        <f t="shared" si="42"/>
        <v>0</v>
      </c>
      <c r="AI108" s="45">
        <f t="shared" si="42"/>
        <v>0</v>
      </c>
    </row>
    <row r="109" spans="1:35" ht="15" customHeight="1">
      <c r="A109" s="58" t="s">
        <v>145</v>
      </c>
      <c r="B109" s="59">
        <v>0.1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1">
        <f t="shared" si="22"/>
        <v>0</v>
      </c>
      <c r="U109" s="62">
        <f t="shared" si="23"/>
        <v>0</v>
      </c>
      <c r="V109" s="63"/>
      <c r="W109" s="22"/>
      <c r="X109" s="64">
        <f t="shared" si="32"/>
        <v>0</v>
      </c>
      <c r="Y109" s="44" t="s">
        <v>163</v>
      </c>
      <c r="Z109" s="45">
        <f t="shared" si="34"/>
        <v>0</v>
      </c>
      <c r="AA109" s="45">
        <f t="shared" si="35"/>
        <v>0</v>
      </c>
      <c r="AB109" s="45">
        <f t="shared" si="36"/>
        <v>0</v>
      </c>
      <c r="AC109" s="45">
        <f t="shared" si="37"/>
        <v>0</v>
      </c>
      <c r="AD109" s="45">
        <f t="shared" si="38"/>
        <v>0</v>
      </c>
      <c r="AE109" s="45">
        <f t="shared" si="39"/>
        <v>0</v>
      </c>
      <c r="AF109" s="45">
        <f t="shared" si="40"/>
        <v>0</v>
      </c>
      <c r="AG109" s="45">
        <f t="shared" si="41"/>
        <v>0</v>
      </c>
      <c r="AH109" s="45">
        <f t="shared" si="42"/>
        <v>0</v>
      </c>
      <c r="AI109" s="45">
        <f t="shared" si="42"/>
        <v>0</v>
      </c>
    </row>
    <row r="110" spans="1:35" ht="15" customHeight="1">
      <c r="A110" s="58" t="s">
        <v>53</v>
      </c>
      <c r="B110" s="59">
        <v>0.8</v>
      </c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1">
        <f t="shared" si="22"/>
        <v>0</v>
      </c>
      <c r="U110" s="62">
        <f t="shared" si="23"/>
        <v>0</v>
      </c>
      <c r="V110" s="63">
        <f>T110*5</f>
        <v>0</v>
      </c>
      <c r="W110" s="22">
        <v>1</v>
      </c>
      <c r="X110" s="64">
        <f t="shared" si="32"/>
        <v>0</v>
      </c>
      <c r="Y110" s="44" t="s">
        <v>163</v>
      </c>
      <c r="Z110" s="45">
        <f t="shared" si="34"/>
        <v>0</v>
      </c>
      <c r="AA110" s="45">
        <f t="shared" si="35"/>
        <v>0</v>
      </c>
      <c r="AB110" s="45">
        <f t="shared" si="36"/>
        <v>0</v>
      </c>
      <c r="AC110" s="45">
        <f t="shared" si="37"/>
        <v>0</v>
      </c>
      <c r="AD110" s="45">
        <f t="shared" si="38"/>
        <v>0</v>
      </c>
      <c r="AE110" s="45">
        <f t="shared" si="39"/>
        <v>0</v>
      </c>
      <c r="AF110" s="45">
        <f t="shared" si="40"/>
        <v>0</v>
      </c>
      <c r="AG110" s="45">
        <f t="shared" si="41"/>
        <v>0</v>
      </c>
      <c r="AH110" s="45">
        <f t="shared" si="42"/>
        <v>0</v>
      </c>
      <c r="AI110" s="45">
        <f t="shared" si="42"/>
        <v>0</v>
      </c>
    </row>
    <row r="111" spans="1:35" ht="15" customHeight="1">
      <c r="A111" s="58" t="s">
        <v>26</v>
      </c>
      <c r="B111" s="59">
        <v>0.2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1">
        <f t="shared" si="22"/>
        <v>0</v>
      </c>
      <c r="U111" s="62">
        <f t="shared" si="23"/>
        <v>0</v>
      </c>
      <c r="V111" s="63"/>
      <c r="W111" s="22"/>
      <c r="X111" s="64"/>
      <c r="Y111" s="44" t="s">
        <v>163</v>
      </c>
      <c r="Z111" s="45">
        <f t="shared" si="34"/>
        <v>0</v>
      </c>
      <c r="AA111" s="45">
        <f t="shared" si="35"/>
        <v>0</v>
      </c>
      <c r="AB111" s="45">
        <f t="shared" si="36"/>
        <v>0</v>
      </c>
      <c r="AC111" s="45">
        <f t="shared" si="37"/>
        <v>0</v>
      </c>
      <c r="AD111" s="45">
        <f t="shared" si="38"/>
        <v>0</v>
      </c>
      <c r="AE111" s="45">
        <f t="shared" si="39"/>
        <v>0</v>
      </c>
      <c r="AF111" s="45">
        <f t="shared" si="40"/>
        <v>0</v>
      </c>
      <c r="AG111" s="45">
        <f t="shared" si="41"/>
        <v>0</v>
      </c>
      <c r="AH111" s="45">
        <f t="shared" si="42"/>
        <v>0</v>
      </c>
      <c r="AI111" s="45">
        <f t="shared" si="42"/>
        <v>0</v>
      </c>
    </row>
    <row r="112" spans="1:35" ht="12" hidden="1" customHeight="1">
      <c r="A112" s="58" t="s">
        <v>73</v>
      </c>
      <c r="B112" s="59">
        <v>0.2</v>
      </c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1">
        <f t="shared" si="22"/>
        <v>0</v>
      </c>
      <c r="U112" s="62">
        <f t="shared" si="23"/>
        <v>0</v>
      </c>
      <c r="V112" s="63">
        <f>T112</f>
        <v>0</v>
      </c>
      <c r="W112" s="22">
        <v>1</v>
      </c>
      <c r="X112" s="64">
        <f>V112*W112</f>
        <v>0</v>
      </c>
      <c r="Z112" s="45">
        <f t="shared" si="34"/>
        <v>0</v>
      </c>
      <c r="AA112" s="45">
        <f t="shared" si="35"/>
        <v>0</v>
      </c>
      <c r="AB112" s="45">
        <f t="shared" si="36"/>
        <v>0</v>
      </c>
      <c r="AC112" s="45">
        <f t="shared" si="37"/>
        <v>0</v>
      </c>
      <c r="AD112" s="45">
        <f t="shared" si="38"/>
        <v>0</v>
      </c>
      <c r="AE112" s="45">
        <f t="shared" si="39"/>
        <v>0</v>
      </c>
      <c r="AF112" s="45">
        <f t="shared" si="40"/>
        <v>0</v>
      </c>
      <c r="AG112" s="45">
        <f t="shared" si="41"/>
        <v>0</v>
      </c>
      <c r="AH112" s="45">
        <f t="shared" si="42"/>
        <v>0</v>
      </c>
      <c r="AI112" s="45">
        <f t="shared" si="42"/>
        <v>0</v>
      </c>
    </row>
    <row r="113" spans="1:35" ht="12" hidden="1" customHeight="1">
      <c r="A113" s="58" t="s">
        <v>27</v>
      </c>
      <c r="B113" s="59">
        <v>0.5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1">
        <f t="shared" si="22"/>
        <v>0</v>
      </c>
      <c r="U113" s="62">
        <f t="shared" si="23"/>
        <v>0</v>
      </c>
      <c r="V113" s="63"/>
      <c r="W113" s="22"/>
      <c r="X113" s="64"/>
      <c r="Z113" s="45">
        <f t="shared" si="34"/>
        <v>0</v>
      </c>
      <c r="AA113" s="45">
        <f t="shared" si="35"/>
        <v>0</v>
      </c>
      <c r="AB113" s="45">
        <f t="shared" si="36"/>
        <v>0</v>
      </c>
      <c r="AC113" s="45">
        <f t="shared" si="37"/>
        <v>0</v>
      </c>
      <c r="AD113" s="45">
        <f t="shared" si="38"/>
        <v>0</v>
      </c>
      <c r="AE113" s="45">
        <f t="shared" si="39"/>
        <v>0</v>
      </c>
      <c r="AF113" s="45">
        <f t="shared" si="40"/>
        <v>0</v>
      </c>
      <c r="AG113" s="45">
        <f t="shared" si="41"/>
        <v>0</v>
      </c>
      <c r="AH113" s="45">
        <f t="shared" si="42"/>
        <v>0</v>
      </c>
      <c r="AI113" s="45">
        <f t="shared" si="42"/>
        <v>0</v>
      </c>
    </row>
    <row r="114" spans="1:35" ht="12" hidden="1" customHeight="1">
      <c r="A114" s="58" t="s">
        <v>28</v>
      </c>
      <c r="B114" s="59">
        <v>0.2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1">
        <f t="shared" si="22"/>
        <v>0</v>
      </c>
      <c r="U114" s="62">
        <f t="shared" si="23"/>
        <v>0</v>
      </c>
      <c r="V114" s="63"/>
      <c r="W114" s="22"/>
      <c r="X114" s="64"/>
      <c r="Z114" s="45">
        <f t="shared" si="34"/>
        <v>0</v>
      </c>
      <c r="AA114" s="45">
        <f t="shared" si="35"/>
        <v>0</v>
      </c>
      <c r="AB114" s="45">
        <f t="shared" si="36"/>
        <v>0</v>
      </c>
      <c r="AC114" s="45">
        <f t="shared" si="37"/>
        <v>0</v>
      </c>
      <c r="AD114" s="45">
        <f t="shared" si="38"/>
        <v>0</v>
      </c>
      <c r="AE114" s="45">
        <f t="shared" si="39"/>
        <v>0</v>
      </c>
      <c r="AF114" s="45">
        <f t="shared" si="40"/>
        <v>0</v>
      </c>
      <c r="AG114" s="45">
        <f t="shared" si="41"/>
        <v>0</v>
      </c>
      <c r="AH114" s="45">
        <f t="shared" si="42"/>
        <v>0</v>
      </c>
      <c r="AI114" s="45">
        <f t="shared" si="42"/>
        <v>0</v>
      </c>
    </row>
    <row r="115" spans="1:35" ht="12" hidden="1" customHeight="1">
      <c r="A115" s="58" t="s">
        <v>29</v>
      </c>
      <c r="B115" s="59">
        <v>0.5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1">
        <f t="shared" si="22"/>
        <v>0</v>
      </c>
      <c r="U115" s="62">
        <f t="shared" si="23"/>
        <v>0</v>
      </c>
      <c r="V115" s="63"/>
      <c r="W115" s="22"/>
      <c r="X115" s="64"/>
      <c r="Z115" s="45">
        <f t="shared" si="34"/>
        <v>0</v>
      </c>
      <c r="AA115" s="45">
        <f t="shared" si="35"/>
        <v>0</v>
      </c>
      <c r="AB115" s="45">
        <f t="shared" si="36"/>
        <v>0</v>
      </c>
      <c r="AC115" s="45">
        <f t="shared" si="37"/>
        <v>0</v>
      </c>
      <c r="AD115" s="45">
        <f t="shared" si="38"/>
        <v>0</v>
      </c>
      <c r="AE115" s="45">
        <f t="shared" si="39"/>
        <v>0</v>
      </c>
      <c r="AF115" s="45">
        <f t="shared" si="40"/>
        <v>0</v>
      </c>
      <c r="AG115" s="45">
        <f t="shared" si="41"/>
        <v>0</v>
      </c>
      <c r="AH115" s="45">
        <f t="shared" si="42"/>
        <v>0</v>
      </c>
      <c r="AI115" s="45">
        <f t="shared" si="42"/>
        <v>0</v>
      </c>
    </row>
    <row r="116" spans="1:35" ht="15" customHeight="1">
      <c r="A116" s="58" t="s">
        <v>35</v>
      </c>
      <c r="B116" s="59">
        <v>1.5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1">
        <f t="shared" si="22"/>
        <v>0</v>
      </c>
      <c r="U116" s="62">
        <f t="shared" si="23"/>
        <v>0</v>
      </c>
      <c r="V116" s="63"/>
      <c r="W116" s="22"/>
      <c r="X116" s="64"/>
      <c r="Y116" s="44" t="s">
        <v>163</v>
      </c>
      <c r="Z116" s="45">
        <f t="shared" si="34"/>
        <v>0</v>
      </c>
      <c r="AA116" s="45">
        <f t="shared" si="35"/>
        <v>0</v>
      </c>
      <c r="AB116" s="45">
        <f t="shared" si="36"/>
        <v>0</v>
      </c>
      <c r="AC116" s="45">
        <f t="shared" si="37"/>
        <v>0</v>
      </c>
      <c r="AD116" s="45">
        <f t="shared" si="38"/>
        <v>0</v>
      </c>
      <c r="AE116" s="45">
        <f t="shared" si="39"/>
        <v>0</v>
      </c>
      <c r="AF116" s="45">
        <f t="shared" si="40"/>
        <v>0</v>
      </c>
      <c r="AG116" s="45">
        <f t="shared" si="41"/>
        <v>0</v>
      </c>
      <c r="AH116" s="45">
        <f t="shared" si="42"/>
        <v>0</v>
      </c>
      <c r="AI116" s="45">
        <f t="shared" si="42"/>
        <v>0</v>
      </c>
    </row>
    <row r="117" spans="1:35" ht="15" customHeight="1">
      <c r="A117" s="58" t="s">
        <v>75</v>
      </c>
      <c r="B117" s="59">
        <v>0.2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1">
        <f t="shared" si="22"/>
        <v>0</v>
      </c>
      <c r="U117" s="62">
        <f t="shared" si="23"/>
        <v>0</v>
      </c>
      <c r="V117" s="63"/>
      <c r="W117" s="22"/>
      <c r="X117" s="64"/>
      <c r="Y117" s="44" t="s">
        <v>163</v>
      </c>
      <c r="Z117" s="45">
        <f t="shared" si="34"/>
        <v>0</v>
      </c>
      <c r="AA117" s="45">
        <f t="shared" si="35"/>
        <v>0</v>
      </c>
      <c r="AB117" s="45">
        <f t="shared" si="36"/>
        <v>0</v>
      </c>
      <c r="AC117" s="45">
        <f t="shared" si="37"/>
        <v>0</v>
      </c>
      <c r="AD117" s="45">
        <f t="shared" si="38"/>
        <v>0</v>
      </c>
      <c r="AE117" s="45">
        <f t="shared" si="39"/>
        <v>0</v>
      </c>
      <c r="AF117" s="45">
        <f t="shared" si="40"/>
        <v>0</v>
      </c>
      <c r="AG117" s="45">
        <f t="shared" si="41"/>
        <v>0</v>
      </c>
      <c r="AH117" s="45">
        <f t="shared" si="42"/>
        <v>0</v>
      </c>
      <c r="AI117" s="45">
        <f t="shared" si="42"/>
        <v>0</v>
      </c>
    </row>
    <row r="118" spans="1:35" ht="12" hidden="1" customHeight="1">
      <c r="A118" s="66" t="s">
        <v>63</v>
      </c>
      <c r="B118" s="67">
        <v>0.5</v>
      </c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9">
        <f t="shared" si="22"/>
        <v>0</v>
      </c>
      <c r="U118" s="70">
        <f t="shared" si="23"/>
        <v>0</v>
      </c>
      <c r="V118" s="71"/>
      <c r="W118" s="25"/>
      <c r="X118" s="72"/>
      <c r="Z118" s="45">
        <f t="shared" si="34"/>
        <v>0</v>
      </c>
      <c r="AA118" s="45">
        <f t="shared" si="35"/>
        <v>0</v>
      </c>
      <c r="AB118" s="45">
        <f t="shared" si="36"/>
        <v>0</v>
      </c>
      <c r="AC118" s="45">
        <f t="shared" si="37"/>
        <v>0</v>
      </c>
      <c r="AD118" s="45">
        <f t="shared" si="38"/>
        <v>0</v>
      </c>
      <c r="AE118" s="45">
        <f t="shared" si="39"/>
        <v>0</v>
      </c>
      <c r="AF118" s="45">
        <f t="shared" si="40"/>
        <v>0</v>
      </c>
      <c r="AG118" s="45">
        <f t="shared" si="41"/>
        <v>0</v>
      </c>
      <c r="AH118" s="45">
        <f t="shared" si="42"/>
        <v>0</v>
      </c>
      <c r="AI118" s="45">
        <f t="shared" si="42"/>
        <v>0</v>
      </c>
    </row>
    <row r="119" spans="1:35" ht="15.75" customHeight="1">
      <c r="A119" s="73" t="s">
        <v>114</v>
      </c>
      <c r="B119" s="74" t="s">
        <v>109</v>
      </c>
      <c r="C119" s="75">
        <f t="shared" ref="C119:H119" si="43">Z119</f>
        <v>0</v>
      </c>
      <c r="D119" s="75">
        <f t="shared" si="43"/>
        <v>0</v>
      </c>
      <c r="E119" s="75">
        <f t="shared" si="43"/>
        <v>0</v>
      </c>
      <c r="F119" s="75">
        <f t="shared" si="43"/>
        <v>0</v>
      </c>
      <c r="G119" s="75">
        <f t="shared" si="43"/>
        <v>0</v>
      </c>
      <c r="H119" s="75">
        <f t="shared" si="43"/>
        <v>0</v>
      </c>
      <c r="I119" s="75">
        <f t="shared" ref="I119:R119" si="44">AF119</f>
        <v>0</v>
      </c>
      <c r="J119" s="75">
        <f t="shared" si="44"/>
        <v>0</v>
      </c>
      <c r="K119" s="75">
        <f t="shared" si="44"/>
        <v>0</v>
      </c>
      <c r="L119" s="75">
        <f t="shared" si="44"/>
        <v>0</v>
      </c>
      <c r="M119" s="75">
        <f t="shared" si="44"/>
        <v>0</v>
      </c>
      <c r="N119" s="75">
        <f t="shared" si="44"/>
        <v>0</v>
      </c>
      <c r="O119" s="75">
        <f t="shared" si="44"/>
        <v>0</v>
      </c>
      <c r="P119" s="75">
        <f t="shared" si="44"/>
        <v>0</v>
      </c>
      <c r="Q119" s="75">
        <f t="shared" si="44"/>
        <v>0</v>
      </c>
      <c r="R119" s="75">
        <f t="shared" si="44"/>
        <v>0</v>
      </c>
      <c r="S119" s="75">
        <f t="shared" ref="S119" si="45">AI119</f>
        <v>0</v>
      </c>
      <c r="T119" s="76">
        <f>SUM(C119:S119)</f>
        <v>0</v>
      </c>
      <c r="U119" s="77">
        <f>SUBTOTAL(109,U6:U118)</f>
        <v>0</v>
      </c>
      <c r="V119" s="78">
        <f>SUM(V6:V118)</f>
        <v>0</v>
      </c>
      <c r="W119" s="31"/>
      <c r="X119" s="63">
        <f>SUM(X6:X118)</f>
        <v>0</v>
      </c>
      <c r="Z119" s="45">
        <f t="shared" ref="Z119:AI119" si="46">SUM(Z6:Z118)</f>
        <v>0</v>
      </c>
      <c r="AA119" s="45">
        <f t="shared" si="46"/>
        <v>0</v>
      </c>
      <c r="AB119" s="45">
        <f t="shared" si="46"/>
        <v>0</v>
      </c>
      <c r="AC119" s="45">
        <f t="shared" si="46"/>
        <v>0</v>
      </c>
      <c r="AD119" s="45">
        <f t="shared" si="46"/>
        <v>0</v>
      </c>
      <c r="AE119" s="45">
        <f t="shared" si="46"/>
        <v>0</v>
      </c>
      <c r="AF119" s="45">
        <f t="shared" si="46"/>
        <v>0</v>
      </c>
      <c r="AG119" s="45">
        <f t="shared" si="46"/>
        <v>0</v>
      </c>
      <c r="AH119" s="45">
        <f t="shared" si="46"/>
        <v>0</v>
      </c>
      <c r="AI119" s="45">
        <f t="shared" si="46"/>
        <v>0</v>
      </c>
    </row>
    <row r="120" spans="1:35" ht="12" customHeight="1"/>
    <row r="121" spans="1:35" ht="12" customHeight="1"/>
  </sheetData>
  <mergeCells count="15">
    <mergeCell ref="A4:X4"/>
    <mergeCell ref="A1:B2"/>
    <mergeCell ref="C1:E1"/>
    <mergeCell ref="F1:P1"/>
    <mergeCell ref="R1:T1"/>
    <mergeCell ref="U1:X1"/>
    <mergeCell ref="C2:E2"/>
    <mergeCell ref="F2:P2"/>
    <mergeCell ref="R2:T2"/>
    <mergeCell ref="U2:X2"/>
    <mergeCell ref="A3:B3"/>
    <mergeCell ref="C3:E3"/>
    <mergeCell ref="F3:P3"/>
    <mergeCell ref="R3:T3"/>
    <mergeCell ref="U3:X3"/>
  </mergeCells>
  <printOptions horizontalCentered="1" verticalCentered="1" gridLines="1"/>
  <pageMargins left="0.31496062992125984" right="0.19685039370078741" top="0.59055118110236227" bottom="0.39370078740157483" header="0.31496062992125984" footer="0.31496062992125984"/>
  <pageSetup paperSize="9" scale="73" orientation="portrait" r:id="rId1"/>
  <headerFooter>
    <oddHeader>&amp;C&amp;"Arial,Fett"&amp;9Umzugsgutliste</oddHeader>
    <oddFooter>&amp;C&amp;"Arial,Fett"&amp;9Kapeller Int. Spedition GmbH&amp;"Arial,Standard" .  Frachtenbahnhof 1. Auffahrt . A-6020 Innsbruck . Tel.: +43(0)512-59 458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Umzugsgutliste</vt:lpstr>
      <vt:lpstr>Büros</vt:lpstr>
      <vt:lpstr>Büros!Druckbereich</vt:lpstr>
      <vt:lpstr>Umzugsgutliste!Druckbereich</vt:lpstr>
      <vt:lpstr>Büros!Drucktitel</vt:lpstr>
      <vt:lpstr>Umzugsgutliste!Drucktitel</vt:lpstr>
    </vt:vector>
  </TitlesOfParts>
  <Company>General Parcel Austria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MaKl</dc:creator>
  <cp:lastModifiedBy>Martin Klabuschnig - GL3</cp:lastModifiedBy>
  <cp:lastPrinted>2012-09-14T05:24:42Z</cp:lastPrinted>
  <dcterms:created xsi:type="dcterms:W3CDTF">2003-06-25T07:18:35Z</dcterms:created>
  <dcterms:modified xsi:type="dcterms:W3CDTF">2013-02-07T10:03:42Z</dcterms:modified>
</cp:coreProperties>
</file>